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eb Unit\Ad Hocs\FEQG Summary Table\"/>
    </mc:Choice>
  </mc:AlternateContent>
  <bookViews>
    <workbookView xWindow="11136" yWindow="-36" windowWidth="11916" windowHeight="10236" tabRatio="675"/>
  </bookViews>
  <sheets>
    <sheet name="Read me" sheetId="2" r:id="rId1"/>
    <sheet name="Summary Table" sheetId="1" r:id="rId2"/>
  </sheets>
  <definedNames>
    <definedName name="_xlnm._FilterDatabase" localSheetId="1" hidden="1">'Summary Table'!$A$3:$O$35</definedName>
    <definedName name="_xlnm.Print_Area" localSheetId="1">'Summary Table'!$A$1:$J$34</definedName>
  </definedNames>
  <calcPr calcId="162913"/>
</workbook>
</file>

<file path=xl/calcChain.xml><?xml version="1.0" encoding="utf-8"?>
<calcChain xmlns="http://schemas.openxmlformats.org/spreadsheetml/2006/main">
  <c r="L11" i="2" l="1"/>
  <c r="L8" i="2"/>
  <c r="L14" i="2" l="1"/>
  <c r="L13" i="2"/>
  <c r="L12" i="2"/>
  <c r="L10" i="2"/>
  <c r="L9" i="2"/>
  <c r="L15" i="2" l="1"/>
</calcChain>
</file>

<file path=xl/sharedStrings.xml><?xml version="1.0" encoding="utf-8"?>
<sst xmlns="http://schemas.openxmlformats.org/spreadsheetml/2006/main" count="182" uniqueCount="155">
  <si>
    <t>Quinoline</t>
  </si>
  <si>
    <t>AEs</t>
  </si>
  <si>
    <t>Concentration (mg/kg dry weight)</t>
  </si>
  <si>
    <t>Date</t>
  </si>
  <si>
    <t>Commercial</t>
  </si>
  <si>
    <t>Industrial</t>
  </si>
  <si>
    <t>HBCD</t>
  </si>
  <si>
    <t>Cobalt</t>
  </si>
  <si>
    <t>Lead</t>
  </si>
  <si>
    <t>Hexabromocyclododecane</t>
  </si>
  <si>
    <t>Vanadium</t>
  </si>
  <si>
    <t>Alcohol Ethoxylates</t>
  </si>
  <si>
    <t>Agricultural</t>
  </si>
  <si>
    <t>Residential/ parkland</t>
  </si>
  <si>
    <t>Hydrazine</t>
  </si>
  <si>
    <t>Tribromodiphenyl ether congener 28</t>
  </si>
  <si>
    <t>Tetrabromodiphenyl ether congener 47</t>
  </si>
  <si>
    <t>Pentabromodiphenyl ether congener 99</t>
  </si>
  <si>
    <t>Pentabromodiphenyl ether congener 100</t>
  </si>
  <si>
    <t>Hexabromodiphenyl ether congener 153</t>
  </si>
  <si>
    <t>Pentabromodiphenyl ether formulation</t>
  </si>
  <si>
    <t>Heptabromodiphenyl ether congener 183</t>
  </si>
  <si>
    <t>Heptabromodiphenyl ether formulation</t>
  </si>
  <si>
    <t>Octabromodiphenyl ether formulation</t>
  </si>
  <si>
    <t xml:space="preserve">Decabromodiphenyl ether </t>
  </si>
  <si>
    <t xml:space="preserve">Decabromodiphenyl ether formulation </t>
  </si>
  <si>
    <t>Triclosan</t>
  </si>
  <si>
    <t>Perfluoroctane Sulfonate</t>
  </si>
  <si>
    <t>SCCAs</t>
  </si>
  <si>
    <t>MCCAs</t>
  </si>
  <si>
    <t>LCCAs</t>
  </si>
  <si>
    <t>Chlorinated alkanes (Long chain)</t>
  </si>
  <si>
    <t>Chlorinated alkanes (Medium chain)</t>
  </si>
  <si>
    <t>Chlorinated alkanes (Short chain)</t>
  </si>
  <si>
    <t>PFOS</t>
  </si>
  <si>
    <t>PBDEs, triBDE</t>
  </si>
  <si>
    <t>PBDEs, tetraBDE</t>
  </si>
  <si>
    <t>PBDEs, pentaBDE-99</t>
  </si>
  <si>
    <t>PBDEs, pentaBDE-100</t>
  </si>
  <si>
    <t>PBDEs, hexaBDE</t>
  </si>
  <si>
    <t>PBDEs, heptaBDE</t>
  </si>
  <si>
    <t>PBDEs, octaBDE</t>
  </si>
  <si>
    <t>PBDEs, nonaBDE</t>
  </si>
  <si>
    <t>PBDEs, decaBDE</t>
  </si>
  <si>
    <t>Strontium</t>
  </si>
  <si>
    <t>Pb</t>
  </si>
  <si>
    <t>Sr</t>
  </si>
  <si>
    <t>Cr(VI)</t>
  </si>
  <si>
    <t>V</t>
  </si>
  <si>
    <t>BPA</t>
  </si>
  <si>
    <t>Co</t>
  </si>
  <si>
    <t>Water Quality Guideline</t>
  </si>
  <si>
    <t>Sediment Quality Guideline</t>
  </si>
  <si>
    <t>Soil Quality Guideline</t>
  </si>
  <si>
    <t>Fish Tissue Guideline</t>
  </si>
  <si>
    <t>Bird Egg Tissue Guideline</t>
  </si>
  <si>
    <t>Groundwater Guideline</t>
  </si>
  <si>
    <t xml:space="preserve">Chromium (hexavalent) </t>
  </si>
  <si>
    <t>Concentration
(µg/kg diet wet weight)</t>
  </si>
  <si>
    <t>Concentration
(mg/kg dry weight)</t>
  </si>
  <si>
    <t>Concentration
(µg/L)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</si>
  <si>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NNH</t>
    </r>
    <r>
      <rPr>
        <vertAlign val="subscript"/>
        <sz val="10"/>
        <rFont val="Arial"/>
        <family val="2"/>
      </rPr>
      <t>2</t>
    </r>
  </si>
  <si>
    <t>Substance</t>
  </si>
  <si>
    <r>
      <t>C</t>
    </r>
    <r>
      <rPr>
        <vertAlign val="subscript"/>
        <sz val="7.5"/>
        <rFont val="Arial"/>
        <family val="2"/>
      </rPr>
      <t>12</t>
    </r>
    <r>
      <rPr>
        <sz val="10"/>
        <rFont val="Arial"/>
        <family val="2"/>
      </rPr>
      <t>H</t>
    </r>
    <r>
      <rPr>
        <vertAlign val="subscript"/>
        <sz val="7.5"/>
        <rFont val="Arial"/>
        <family val="2"/>
      </rPr>
      <t>7</t>
    </r>
    <r>
      <rPr>
        <sz val="10"/>
        <rFont val="Arial"/>
        <family val="2"/>
      </rPr>
      <t>Cl</t>
    </r>
    <r>
      <rPr>
        <vertAlign val="subscript"/>
        <sz val="7.5"/>
        <rFont val="Arial"/>
        <family val="2"/>
      </rPr>
      <t>3</t>
    </r>
    <r>
      <rPr>
        <sz val="10"/>
        <rFont val="Arial"/>
        <family val="2"/>
      </rPr>
      <t>O</t>
    </r>
    <r>
      <rPr>
        <vertAlign val="subscript"/>
        <sz val="7.5"/>
        <rFont val="Arial"/>
        <family val="2"/>
      </rPr>
      <t>2</t>
    </r>
  </si>
  <si>
    <r>
      <t>C</t>
    </r>
    <r>
      <rPr>
        <vertAlign val="subscript"/>
        <sz val="7.5"/>
        <rFont val="Arial"/>
        <family val="2"/>
      </rPr>
      <t>9</t>
    </r>
    <r>
      <rPr>
        <sz val="10"/>
        <rFont val="Arial"/>
        <family val="2"/>
      </rPr>
      <t>H</t>
    </r>
    <r>
      <rPr>
        <vertAlign val="subscript"/>
        <sz val="7.5"/>
        <rFont val="Arial"/>
        <family val="2"/>
      </rPr>
      <t>7</t>
    </r>
    <r>
      <rPr>
        <sz val="10"/>
        <rFont val="Arial"/>
        <family val="2"/>
      </rPr>
      <t>N</t>
    </r>
  </si>
  <si>
    <t xml:space="preserve">0.12
</t>
  </si>
  <si>
    <t xml:space="preserve">150
</t>
  </si>
  <si>
    <t>Media</t>
  </si>
  <si>
    <t>numerous</t>
  </si>
  <si>
    <t>Group Name/Acronym/
Symbol/Other Identifiers</t>
  </si>
  <si>
    <t>CAS Registry Number</t>
  </si>
  <si>
    <t>79-94-7</t>
  </si>
  <si>
    <t>80-05-7</t>
  </si>
  <si>
    <t>7440-48-4</t>
  </si>
  <si>
    <t>7440-47-3</t>
  </si>
  <si>
    <t>3194-55-6</t>
  </si>
  <si>
    <t>302-01-2</t>
  </si>
  <si>
    <t>7439-92-1</t>
  </si>
  <si>
    <t>1763-23-1</t>
  </si>
  <si>
    <t>91-22-5</t>
  </si>
  <si>
    <t>7440-24-6</t>
  </si>
  <si>
    <t>3380-34-5</t>
  </si>
  <si>
    <t>1314-62-1</t>
  </si>
  <si>
    <t>Concentration 
(µg/g wet weight)</t>
  </si>
  <si>
    <t>1163-19-5</t>
  </si>
  <si>
    <t>Water</t>
  </si>
  <si>
    <t>Sediment</t>
  </si>
  <si>
    <t>Fish tissue</t>
  </si>
  <si>
    <t>Bird egg tissue</t>
  </si>
  <si>
    <t>Soil</t>
  </si>
  <si>
    <t>Groundwater</t>
  </si>
  <si>
    <t xml:space="preserve">Federal Environmental Quality Guidelines (FEQG) Summary Table </t>
  </si>
  <si>
    <t xml:space="preserve">1.6 (coarse soil)
</t>
  </si>
  <si>
    <t>1.6 (fine soil)</t>
  </si>
  <si>
    <t xml:space="preserve">3.9 (coarse soil)
</t>
  </si>
  <si>
    <t>2.9 (fine soil)</t>
  </si>
  <si>
    <t>Wildlife diet</t>
  </si>
  <si>
    <t>68631-49-2</t>
  </si>
  <si>
    <t>60348-60-9</t>
  </si>
  <si>
    <t>5436-43-1</t>
  </si>
  <si>
    <t>41318-75-6</t>
  </si>
  <si>
    <t>189084-64-8</t>
  </si>
  <si>
    <t>207122-16-5</t>
  </si>
  <si>
    <t>Concentration (µg/L)</t>
  </si>
  <si>
    <t xml:space="preserve">Concentration
(µg/kg/dry weight)
</t>
  </si>
  <si>
    <r>
      <t>0.76</t>
    </r>
    <r>
      <rPr>
        <vertAlign val="superscript"/>
        <sz val="10"/>
        <rFont val="Arial"/>
        <family val="2"/>
      </rPr>
      <t>a</t>
    </r>
  </si>
  <si>
    <r>
      <t>2.7</t>
    </r>
    <r>
      <rPr>
        <vertAlign val="superscript"/>
        <sz val="10"/>
        <rFont val="Arial"/>
        <family val="2"/>
      </rPr>
      <t>a</t>
    </r>
  </si>
  <si>
    <r>
      <t xml:space="preserve">Concentration (mg/kg wet weight) </t>
    </r>
    <r>
      <rPr>
        <b/>
        <sz val="9"/>
        <rFont val="Arial"/>
        <family val="2"/>
      </rPr>
      <t>(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mg/kg lipid weight) </t>
    </r>
  </si>
  <si>
    <t>Mammalian</t>
  </si>
  <si>
    <t>Avian</t>
  </si>
  <si>
    <t xml:space="preserve">20000
</t>
  </si>
  <si>
    <t xml:space="preserve">660 
</t>
  </si>
  <si>
    <t xml:space="preserve">18 000 (C&gt;20 liquid)
</t>
  </si>
  <si>
    <t xml:space="preserve">770 000 (C&gt;20 solid)
</t>
  </si>
  <si>
    <t xml:space="preserve">18000
</t>
  </si>
  <si>
    <t xml:space="preserve">540
</t>
  </si>
  <si>
    <t xml:space="preserve">4.6
</t>
  </si>
  <si>
    <t>5 
(freshwater only)</t>
  </si>
  <si>
    <t xml:space="preserve">variable (see factsheet)
(freshwater only)
</t>
  </si>
  <si>
    <t xml:space="preserve">0.0002
</t>
  </si>
  <si>
    <t>0.2
(marine)</t>
  </si>
  <si>
    <t xml:space="preserve">2.6
(freshwater) </t>
  </si>
  <si>
    <t xml:space="preserve">3.5 
</t>
  </si>
  <si>
    <t>variable (see factsheet) 
(freshwater only)</t>
  </si>
  <si>
    <t xml:space="preserve">2.4
</t>
  </si>
  <si>
    <t xml:space="preserve">100000
</t>
  </si>
  <si>
    <t xml:space="preserve">5400
</t>
  </si>
  <si>
    <t xml:space="preserve">0.017
</t>
  </si>
  <si>
    <t xml:space="preserve">0.017
</t>
  </si>
  <si>
    <t xml:space="preserve">0.004
</t>
  </si>
  <si>
    <t>6.8
(freshwater only)</t>
  </si>
  <si>
    <t>150
(freshwater only)</t>
  </si>
  <si>
    <t>2500
(freshwater only)</t>
  </si>
  <si>
    <t xml:space="preserve">0.024
</t>
  </si>
  <si>
    <t xml:space="preserve">0.046
</t>
  </si>
  <si>
    <t>0.47
(freshwater only)</t>
  </si>
  <si>
    <t>120
(freshwater)</t>
  </si>
  <si>
    <t>5 
(marine)</t>
  </si>
  <si>
    <t xml:space="preserve">25
</t>
  </si>
  <si>
    <t xml:space="preserve">600 
</t>
  </si>
  <si>
    <t xml:space="preserve">1800
</t>
  </si>
  <si>
    <t>Total</t>
  </si>
  <si>
    <t>Numbers</t>
  </si>
  <si>
    <r>
      <rPr>
        <b/>
        <sz val="10"/>
        <rFont val="Arial"/>
        <family val="2"/>
      </rPr>
      <t>Applies to both fresh and marine waters unless otherwise specified</t>
    </r>
    <r>
      <rPr>
        <b/>
        <sz val="8"/>
        <rFont val="Arial"/>
        <family val="2"/>
      </rPr>
      <t xml:space="preserve">
</t>
    </r>
  </si>
  <si>
    <r>
      <t>H</t>
    </r>
    <r>
      <rPr>
        <vertAlign val="subscript"/>
        <sz val="10"/>
        <color theme="0"/>
        <rFont val="Arial"/>
        <family val="2"/>
      </rPr>
      <t>2</t>
    </r>
    <r>
      <rPr>
        <sz val="10"/>
        <color theme="0"/>
        <rFont val="Arial"/>
        <family val="2"/>
      </rPr>
      <t>NNH</t>
    </r>
    <r>
      <rPr>
        <vertAlign val="subscript"/>
        <sz val="10"/>
        <color theme="0"/>
        <rFont val="Arial"/>
        <family val="2"/>
      </rPr>
      <t>2</t>
    </r>
  </si>
  <si>
    <t>FEQGs Available</t>
  </si>
  <si>
    <t>Wildlife Dietary Guideline</t>
  </si>
  <si>
    <r>
      <t>C</t>
    </r>
    <r>
      <rPr>
        <vertAlign val="subscript"/>
        <sz val="7.5"/>
        <color theme="0"/>
        <rFont val="Arial"/>
        <family val="2"/>
      </rPr>
      <t>9</t>
    </r>
    <r>
      <rPr>
        <sz val="10"/>
        <color theme="0"/>
        <rFont val="Arial"/>
        <family val="2"/>
      </rPr>
      <t>H</t>
    </r>
    <r>
      <rPr>
        <vertAlign val="subscript"/>
        <sz val="7.5"/>
        <color theme="0"/>
        <rFont val="Arial"/>
        <family val="2"/>
      </rPr>
      <t>7</t>
    </r>
    <r>
      <rPr>
        <sz val="10"/>
        <color theme="0"/>
        <rFont val="Arial"/>
        <family val="2"/>
      </rPr>
      <t>N</t>
    </r>
  </si>
  <si>
    <t>63936-56-1</t>
  </si>
  <si>
    <t>Version 1.0 (January 2021)</t>
  </si>
  <si>
    <t>Tetrabromobisphenol A</t>
  </si>
  <si>
    <t>TBBPA</t>
  </si>
  <si>
    <t>Bisphenol A</t>
  </si>
  <si>
    <t>Nonabromodiphenyl ether - congener 206</t>
  </si>
  <si>
    <t>PBDEs, pentaBDE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</si>
</sst>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vertAlign val="subscript"/>
      <sz val="7.5"/>
      <name val="Arial"/>
      <family val="2"/>
    </font>
    <font>
      <u/>
      <sz val="8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vertAlign val="subscript"/>
      <sz val="10"/>
      <color theme="0"/>
      <name val="Arial"/>
      <family val="2"/>
    </font>
    <font>
      <vertAlign val="subscript"/>
      <sz val="7.5"/>
      <color theme="0"/>
      <name val="Arial"/>
      <family val="2"/>
    </font>
    <font>
      <b/>
      <sz val="10.5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EE1"/>
        <bgColor indexed="64"/>
      </patternFill>
    </fill>
    <fill>
      <patternFill patternType="solid">
        <fgColor rgb="FFBAE18F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top" wrapText="1"/>
    </xf>
    <xf numFmtId="1" fontId="4" fillId="2" borderId="4" xfId="0" applyNumberFormat="1" applyFont="1" applyFill="1" applyBorder="1" applyAlignment="1">
      <alignment horizontal="center" vertical="top" wrapText="1"/>
    </xf>
    <xf numFmtId="1" fontId="4" fillId="2" borderId="6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/>
    <xf numFmtId="0" fontId="4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1" fontId="4" fillId="2" borderId="12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1" fontId="4" fillId="2" borderId="11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3" fillId="2" borderId="10" xfId="1" applyFill="1" applyBorder="1" applyAlignment="1" applyProtection="1">
      <alignment horizontal="center" vertical="top"/>
    </xf>
    <xf numFmtId="0" fontId="4" fillId="2" borderId="12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 wrapText="1"/>
    </xf>
    <xf numFmtId="2" fontId="1" fillId="2" borderId="10" xfId="1" applyNumberFormat="1" applyFont="1" applyFill="1" applyBorder="1" applyAlignment="1" applyProtection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1" fontId="4" fillId="2" borderId="11" xfId="1" applyNumberFormat="1" applyFont="1" applyFill="1" applyBorder="1" applyAlignment="1" applyProtection="1">
      <alignment horizontal="center" vertical="top" wrapText="1"/>
    </xf>
    <xf numFmtId="0" fontId="3" fillId="2" borderId="10" xfId="1" applyFont="1" applyFill="1" applyBorder="1" applyAlignment="1" applyProtection="1">
      <alignment horizontal="center" vertical="top" wrapText="1"/>
    </xf>
    <xf numFmtId="0" fontId="3" fillId="2" borderId="10" xfId="1" applyNumberFormat="1" applyFont="1" applyFill="1" applyBorder="1" applyAlignment="1" applyProtection="1">
      <alignment horizontal="center" vertical="top" wrapText="1"/>
    </xf>
    <xf numFmtId="0" fontId="3" fillId="2" borderId="9" xfId="1" applyNumberFormat="1" applyFont="1" applyFill="1" applyBorder="1" applyAlignment="1" applyProtection="1">
      <alignment horizontal="center" vertical="top" wrapText="1"/>
    </xf>
    <xf numFmtId="0" fontId="3" fillId="2" borderId="11" xfId="1" applyNumberFormat="1" applyFont="1" applyFill="1" applyBorder="1" applyAlignment="1" applyProtection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  <xf numFmtId="1" fontId="1" fillId="2" borderId="12" xfId="1" applyNumberFormat="1" applyFont="1" applyFill="1" applyBorder="1" applyAlignment="1" applyProtection="1">
      <alignment horizontal="center" vertical="top" wrapText="1"/>
    </xf>
    <xf numFmtId="49" fontId="1" fillId="2" borderId="11" xfId="1" applyNumberFormat="1" applyFont="1" applyFill="1" applyBorder="1" applyAlignment="1" applyProtection="1">
      <alignment horizontal="center" vertical="top" wrapText="1"/>
    </xf>
    <xf numFmtId="0" fontId="5" fillId="2" borderId="9" xfId="0" applyFont="1" applyFill="1" applyBorder="1" applyAlignment="1">
      <alignment horizontal="left" vertical="top" wrapText="1"/>
    </xf>
    <xf numFmtId="165" fontId="4" fillId="2" borderId="10" xfId="0" applyNumberFormat="1" applyFont="1" applyFill="1" applyBorder="1" applyAlignment="1">
      <alignment horizontal="center" vertical="top" wrapText="1"/>
    </xf>
    <xf numFmtId="165" fontId="4" fillId="2" borderId="12" xfId="0" applyNumberFormat="1" applyFont="1" applyFill="1" applyBorder="1" applyAlignment="1">
      <alignment horizontal="center" vertical="top" wrapText="1"/>
    </xf>
    <xf numFmtId="1" fontId="1" fillId="2" borderId="11" xfId="0" applyNumberFormat="1" applyFont="1" applyFill="1" applyBorder="1" applyAlignment="1">
      <alignment horizontal="center" vertical="top" wrapText="1"/>
    </xf>
    <xf numFmtId="165" fontId="1" fillId="2" borderId="10" xfId="0" applyNumberFormat="1" applyFont="1" applyFill="1" applyBorder="1" applyAlignment="1">
      <alignment horizontal="center" vertical="top" wrapText="1"/>
    </xf>
    <xf numFmtId="49" fontId="1" fillId="2" borderId="12" xfId="1" applyNumberFormat="1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49" fontId="1" fillId="2" borderId="15" xfId="1" applyNumberFormat="1" applyFont="1" applyFill="1" applyBorder="1" applyAlignment="1" applyProtection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164" fontId="4" fillId="2" borderId="15" xfId="0" applyNumberFormat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1" fontId="4" fillId="2" borderId="12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7" fillId="7" borderId="2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 horizontal="center" vertical="top" wrapText="1"/>
    </xf>
    <xf numFmtId="0" fontId="4" fillId="9" borderId="6" xfId="0" applyFont="1" applyFill="1" applyBorder="1" applyAlignment="1">
      <alignment horizontal="center" vertical="top" wrapText="1"/>
    </xf>
    <xf numFmtId="1" fontId="2" fillId="9" borderId="6" xfId="0" applyNumberFormat="1" applyFont="1" applyFill="1" applyBorder="1" applyAlignment="1">
      <alignment horizontal="center" vertical="top" wrapText="1"/>
    </xf>
    <xf numFmtId="0" fontId="2" fillId="10" borderId="6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/>
    </xf>
    <xf numFmtId="0" fontId="2" fillId="8" borderId="3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top" wrapText="1"/>
    </xf>
    <xf numFmtId="1" fontId="8" fillId="11" borderId="3" xfId="0" applyNumberFormat="1" applyFont="1" applyFill="1" applyBorder="1" applyAlignment="1">
      <alignment horizontal="center" vertical="top" wrapText="1"/>
    </xf>
    <xf numFmtId="1" fontId="2" fillId="11" borderId="3" xfId="0" applyNumberFormat="1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1" fillId="2" borderId="10" xfId="1" applyFont="1" applyFill="1" applyBorder="1" applyAlignment="1" applyProtection="1">
      <alignment horizontal="center" vertical="top" wrapText="1"/>
    </xf>
    <xf numFmtId="0" fontId="14" fillId="8" borderId="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right"/>
    </xf>
    <xf numFmtId="0" fontId="0" fillId="0" borderId="0" xfId="0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0" fillId="2" borderId="0" xfId="0" applyFill="1" applyBorder="1"/>
    <xf numFmtId="0" fontId="1" fillId="3" borderId="8" xfId="0" applyFont="1" applyFill="1" applyBorder="1"/>
    <xf numFmtId="0" fontId="0" fillId="3" borderId="8" xfId="0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horizontal="right"/>
    </xf>
    <xf numFmtId="0" fontId="1" fillId="0" borderId="0" xfId="0" applyFont="1" applyAlignment="1"/>
    <xf numFmtId="0" fontId="2" fillId="10" borderId="3" xfId="0" applyFont="1" applyFill="1" applyBorder="1" applyAlignment="1">
      <alignment horizontal="center" vertical="top" wrapText="1"/>
    </xf>
    <xf numFmtId="0" fontId="7" fillId="12" borderId="0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6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/>
    </xf>
    <xf numFmtId="0" fontId="15" fillId="2" borderId="14" xfId="0" applyFont="1" applyFill="1" applyBorder="1" applyAlignment="1">
      <alignment vertical="top" wrapText="1"/>
    </xf>
    <xf numFmtId="0" fontId="15" fillId="2" borderId="14" xfId="0" applyFont="1" applyFill="1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1" fontId="4" fillId="2" borderId="12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1" fontId="4" fillId="2" borderId="15" xfId="0" applyNumberFormat="1" applyFont="1" applyFill="1" applyBorder="1" applyAlignment="1">
      <alignment horizontal="center" vertical="top" wrapText="1"/>
    </xf>
    <xf numFmtId="1" fontId="4" fillId="2" borderId="16" xfId="0" applyNumberFormat="1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1" fontId="4" fillId="2" borderId="19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3" fillId="12" borderId="0" xfId="1" applyFont="1" applyFill="1" applyBorder="1" applyAlignment="1" applyProtection="1">
      <alignment horizontal="right" vertical="top" wrapText="1"/>
    </xf>
    <xf numFmtId="0" fontId="2" fillId="12" borderId="0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right" vertical="top" wrapText="1"/>
    </xf>
    <xf numFmtId="1" fontId="4" fillId="2" borderId="9" xfId="0" applyNumberFormat="1" applyFont="1" applyFill="1" applyBorder="1" applyAlignment="1">
      <alignment horizontal="right" vertical="top" wrapText="1"/>
    </xf>
    <xf numFmtId="1" fontId="4" fillId="2" borderId="11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/>
    </xf>
    <xf numFmtId="1" fontId="0" fillId="2" borderId="9" xfId="0" applyNumberFormat="1" applyFill="1" applyBorder="1" applyAlignment="1">
      <alignment horizontal="right" vertical="top"/>
    </xf>
    <xf numFmtId="1" fontId="4" fillId="2" borderId="9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horizontal="right" vertical="top"/>
    </xf>
    <xf numFmtId="1" fontId="1" fillId="2" borderId="9" xfId="0" applyNumberFormat="1" applyFont="1" applyFill="1" applyBorder="1" applyAlignment="1">
      <alignment horizontal="right" vertical="top" wrapText="1"/>
    </xf>
    <xf numFmtId="1" fontId="4" fillId="2" borderId="19" xfId="0" applyNumberFormat="1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right" vertical="top"/>
    </xf>
    <xf numFmtId="0" fontId="1" fillId="2" borderId="13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1" fontId="4" fillId="2" borderId="19" xfId="0" applyNumberFormat="1" applyFont="1" applyFill="1" applyBorder="1" applyAlignment="1">
      <alignment vertical="top" wrapText="1"/>
    </xf>
    <xf numFmtId="1" fontId="15" fillId="2" borderId="20" xfId="0" applyNumberFormat="1" applyFont="1" applyFill="1" applyBorder="1" applyAlignment="1">
      <alignment vertical="top" wrapText="1"/>
    </xf>
    <xf numFmtId="0" fontId="15" fillId="2" borderId="25" xfId="0" applyFont="1" applyFill="1" applyBorder="1" applyAlignment="1">
      <alignment vertical="top" wrapText="1"/>
    </xf>
    <xf numFmtId="0" fontId="15" fillId="2" borderId="27" xfId="0" applyFont="1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3" fillId="2" borderId="15" xfId="1" applyFill="1" applyBorder="1" applyAlignment="1" applyProtection="1">
      <alignment vertical="top" wrapText="1"/>
    </xf>
    <xf numFmtId="0" fontId="0" fillId="0" borderId="16" xfId="0" applyBorder="1" applyAlignment="1">
      <alignment vertical="top" wrapText="1"/>
    </xf>
    <xf numFmtId="1" fontId="4" fillId="2" borderId="15" xfId="0" applyNumberFormat="1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49" fontId="1" fillId="2" borderId="15" xfId="1" applyNumberFormat="1" applyFont="1" applyFill="1" applyBorder="1" applyAlignment="1" applyProtection="1">
      <alignment vertical="top" wrapText="1"/>
    </xf>
    <xf numFmtId="0" fontId="15" fillId="2" borderId="14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1" fontId="1" fillId="2" borderId="10" xfId="0" applyNumberFormat="1" applyFont="1" applyFill="1" applyBorder="1" applyAlignment="1">
      <alignment horizontal="center" vertical="top" wrapText="1"/>
    </xf>
    <xf numFmtId="1" fontId="1" fillId="2" borderId="10" xfId="1" applyNumberFormat="1" applyFont="1" applyFill="1" applyBorder="1" applyAlignment="1" applyProtection="1">
      <alignment horizontal="center" vertical="top" wrapText="1"/>
    </xf>
    <xf numFmtId="0" fontId="15" fillId="2" borderId="14" xfId="0" applyFont="1" applyFill="1" applyBorder="1" applyAlignment="1">
      <alignment horizontal="right" vertical="top" wrapText="1"/>
    </xf>
    <xf numFmtId="1" fontId="15" fillId="2" borderId="20" xfId="0" applyNumberFormat="1" applyFont="1" applyFill="1" applyBorder="1" applyAlignment="1">
      <alignment horizontal="right" vertical="top" wrapText="1"/>
    </xf>
    <xf numFmtId="0" fontId="15" fillId="2" borderId="14" xfId="0" applyFont="1" applyFill="1" applyBorder="1" applyAlignment="1">
      <alignment horizontal="left" vertical="top"/>
    </xf>
    <xf numFmtId="0" fontId="15" fillId="2" borderId="14" xfId="0" applyFont="1" applyFill="1" applyBorder="1" applyAlignment="1">
      <alignment horizontal="right" vertical="top"/>
    </xf>
    <xf numFmtId="0" fontId="1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top" wrapText="1"/>
    </xf>
    <xf numFmtId="1" fontId="4" fillId="2" borderId="15" xfId="1" applyNumberFormat="1" applyFont="1" applyFill="1" applyBorder="1" applyAlignment="1" applyProtection="1">
      <alignment vertical="top" wrapText="1"/>
    </xf>
    <xf numFmtId="1" fontId="4" fillId="2" borderId="16" xfId="1" applyNumberFormat="1" applyFont="1" applyFill="1" applyBorder="1" applyAlignment="1" applyProtection="1">
      <alignment vertical="top" wrapText="1"/>
    </xf>
    <xf numFmtId="0" fontId="18" fillId="12" borderId="0" xfId="0" applyFont="1" applyFill="1" applyAlignment="1">
      <alignment vertical="top"/>
    </xf>
    <xf numFmtId="0" fontId="2" fillId="12" borderId="0" xfId="0" applyFont="1" applyFill="1" applyBorder="1" applyAlignment="1">
      <alignment horizontal="left" vertical="top" wrapText="1" indent="2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top"/>
    </xf>
    <xf numFmtId="0" fontId="11" fillId="12" borderId="0" xfId="1" applyFont="1" applyFill="1" applyBorder="1" applyAlignment="1" applyProtection="1">
      <alignment horizontal="left" vertical="top" wrapText="1"/>
    </xf>
    <xf numFmtId="0" fontId="7" fillId="10" borderId="1" xfId="0" applyFont="1" applyFill="1" applyBorder="1" applyAlignment="1">
      <alignment horizontal="center" vertical="top"/>
    </xf>
    <xf numFmtId="0" fontId="7" fillId="10" borderId="2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BAE18F"/>
      <color rgb="FF9AFCB4"/>
      <color rgb="FFE9FB3B"/>
      <color rgb="FFFBFDE7"/>
      <color rgb="FFFFFEE1"/>
      <color rgb="FFE1FDFF"/>
      <color rgb="FFFFE1F5"/>
      <color rgb="FFFF99CC"/>
      <color rgb="FFC4BD97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90470</xdr:rowOff>
    </xdr:from>
    <xdr:to>
      <xdr:col>8</xdr:col>
      <xdr:colOff>584200</xdr:colOff>
      <xdr:row>2</xdr:row>
      <xdr:rowOff>101599</xdr:rowOff>
    </xdr:to>
    <xdr:pic>
      <xdr:nvPicPr>
        <xdr:cNvPr id="3" name="Picture 2" descr="File:Environment and Climate Change Canada logo.svg - Wikimedia Commo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0470"/>
          <a:ext cx="5302250" cy="328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158750</xdr:colOff>
      <xdr:row>4</xdr:row>
      <xdr:rowOff>6350</xdr:rowOff>
    </xdr:from>
    <xdr:to>
      <xdr:col>9</xdr:col>
      <xdr:colOff>419100</xdr:colOff>
      <xdr:row>18</xdr:row>
      <xdr:rowOff>6350</xdr:rowOff>
    </xdr:to>
    <xdr:sp macro="" textlink="">
      <xdr:nvSpPr>
        <xdr:cNvPr id="4" name="TextBox 3"/>
        <xdr:cNvSpPr txBox="1"/>
      </xdr:nvSpPr>
      <xdr:spPr>
        <a:xfrm>
          <a:off x="158750" y="641350"/>
          <a:ext cx="5746750" cy="19685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development of Federal Environmental Quality Guidelines (FEQG</a:t>
          </a:r>
          <a:r>
            <a:rPr lang="en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is the responsibility of the Federal Minister of Environment under the </a:t>
          </a:r>
          <a:r>
            <a:rPr lang="en-CA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Canadian Environmental Protection Act, 1999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(CEPA 1999). The intent is to develop FEQGs as an adjunct to risk assessment/risk management of priority chemicals identified in the Chemicals Management Plan (CMP) or other federal initiatives. To date, </a:t>
          </a:r>
          <a:r>
            <a:rPr lang="en-CA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83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guidelines have been published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CA">
            <a:effectLst/>
          </a:endParaRPr>
        </a:p>
        <a:p>
          <a:endParaRPr lang="en-CA" sz="1100">
            <a:solidFill>
              <a:sysClr val="windowText" lastClr="000000"/>
            </a:solidFill>
          </a:endParaRPr>
        </a:p>
        <a:p>
          <a:r>
            <a:rPr lang="en-CA" sz="1100">
              <a:solidFill>
                <a:sysClr val="windowText" lastClr="000000"/>
              </a:solidFill>
            </a:rPr>
            <a:t>For more information on FEQGs and to access</a:t>
          </a:r>
          <a:r>
            <a:rPr lang="en-CA" sz="1100" baseline="0">
              <a:solidFill>
                <a:sysClr val="windowText" lastClr="000000"/>
              </a:solidFill>
            </a:rPr>
            <a:t> factsheets</a:t>
          </a:r>
          <a:r>
            <a:rPr lang="en-CA" sz="1100" baseline="0">
              <a:solidFill>
                <a:srgbClr val="0070C0"/>
              </a:solidFill>
            </a:rPr>
            <a:t>, </a:t>
          </a:r>
          <a:r>
            <a:rPr lang="en-CA" sz="1100" baseline="0">
              <a:solidFill>
                <a:sysClr val="windowText" lastClr="000000"/>
              </a:solidFill>
            </a:rPr>
            <a:t>please consult our webpage: </a:t>
          </a:r>
          <a:endParaRPr lang="en-CA" sz="110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https://www.canada.ca/en/health-canada/services/chemical-substances/fact-sheets/federal-environmental-quality-guidelines.html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CA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 sz="1100" b="1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Disclaimer: </a:t>
          </a:r>
          <a:r>
            <a:rPr lang="en-CA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Federal Environmental Quality Guidelines provided here are for quick reference. Always consult individual substance factsheets for details.</a:t>
          </a:r>
          <a:r>
            <a:rPr lang="en-CA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CA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10</xdr:col>
      <xdr:colOff>31750</xdr:colOff>
      <xdr:row>0</xdr:row>
      <xdr:rowOff>31749</xdr:rowOff>
    </xdr:from>
    <xdr:to>
      <xdr:col>12</xdr:col>
      <xdr:colOff>476250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6099175" y="31749"/>
          <a:ext cx="2101850" cy="730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050" b="1"/>
            <a:t>Version 1.0 (January 2021)</a:t>
          </a:r>
        </a:p>
        <a:p>
          <a:r>
            <a:rPr lang="en-CA" sz="900"/>
            <a:t>The summary table will be updated periodically when</a:t>
          </a:r>
          <a:r>
            <a:rPr lang="en-CA" sz="900" baseline="0"/>
            <a:t> new FEQGs are published.</a:t>
          </a:r>
        </a:p>
      </xdr:txBody>
    </xdr:sp>
    <xdr:clientData/>
  </xdr:twoCellAnchor>
  <xdr:twoCellAnchor editAs="oneCell">
    <xdr:from>
      <xdr:col>9</xdr:col>
      <xdr:colOff>231775</xdr:colOff>
      <xdr:row>18</xdr:row>
      <xdr:rowOff>57150</xdr:rowOff>
    </xdr:from>
    <xdr:to>
      <xdr:col>12</xdr:col>
      <xdr:colOff>110984</xdr:colOff>
      <xdr:row>25</xdr:row>
      <xdr:rowOff>111125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8175" y="3003550"/>
          <a:ext cx="2222359" cy="1165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N15"/>
  <sheetViews>
    <sheetView showGridLines="0" showRowColHeaders="0" tabSelected="1" zoomScaleNormal="100" workbookViewId="0">
      <selection activeCell="P15" sqref="P15"/>
    </sheetView>
  </sheetViews>
  <sheetFormatPr defaultRowHeight="13.2" x14ac:dyDescent="0.25"/>
  <cols>
    <col min="1" max="1" width="8.6640625" customWidth="1"/>
    <col min="11" max="11" width="12.5546875" customWidth="1"/>
    <col min="12" max="12" width="12.33203125" customWidth="1"/>
    <col min="13" max="13" width="13.44140625" customWidth="1"/>
  </cols>
  <sheetData>
    <row r="1" spans="11:14" x14ac:dyDescent="0.25">
      <c r="K1" s="105"/>
      <c r="L1" s="97"/>
      <c r="M1" s="97"/>
      <c r="N1" s="97"/>
    </row>
    <row r="2" spans="11:14" x14ac:dyDescent="0.25">
      <c r="L2" s="98"/>
      <c r="M2" s="97"/>
      <c r="N2" s="97"/>
    </row>
    <row r="3" spans="11:14" x14ac:dyDescent="0.25">
      <c r="L3" s="99"/>
      <c r="M3" s="100"/>
      <c r="N3" s="97"/>
    </row>
    <row r="5" spans="11:14" ht="13.8" thickBot="1" x14ac:dyDescent="0.3"/>
    <row r="6" spans="11:14" ht="13.8" thickBot="1" x14ac:dyDescent="0.3">
      <c r="K6" s="190" t="s">
        <v>145</v>
      </c>
      <c r="L6" s="191"/>
    </row>
    <row r="7" spans="11:14" ht="14.4" thickTop="1" thickBot="1" x14ac:dyDescent="0.3">
      <c r="K7" s="59" t="s">
        <v>67</v>
      </c>
      <c r="L7" s="96" t="s">
        <v>142</v>
      </c>
    </row>
    <row r="8" spans="11:14" ht="13.8" thickBot="1" x14ac:dyDescent="0.3">
      <c r="K8" s="101" t="s">
        <v>85</v>
      </c>
      <c r="L8" s="102">
        <f>COUNTA('Summary Table'!E$4:E$683)</f>
        <v>27</v>
      </c>
    </row>
    <row r="9" spans="11:14" ht="13.8" thickBot="1" x14ac:dyDescent="0.3">
      <c r="K9" s="101" t="s">
        <v>86</v>
      </c>
      <c r="L9" s="102">
        <f>COUNTA('Summary Table'!F4:F684)</f>
        <v>15</v>
      </c>
    </row>
    <row r="10" spans="11:14" ht="13.8" thickBot="1" x14ac:dyDescent="0.3">
      <c r="K10" s="101" t="s">
        <v>87</v>
      </c>
      <c r="L10" s="102">
        <f>COUNTA('Summary Table'!G4:G685)</f>
        <v>9</v>
      </c>
    </row>
    <row r="11" spans="11:14" ht="13.8" thickBot="1" x14ac:dyDescent="0.3">
      <c r="K11" s="101" t="s">
        <v>96</v>
      </c>
      <c r="L11" s="102">
        <f>COUNTA('Summary Table'!H4:I686)</f>
        <v>21</v>
      </c>
    </row>
    <row r="12" spans="11:14" ht="13.8" thickBot="1" x14ac:dyDescent="0.3">
      <c r="K12" s="101" t="s">
        <v>88</v>
      </c>
      <c r="L12" s="102">
        <f>COUNTA('Summary Table'!J4:J687)</f>
        <v>2</v>
      </c>
    </row>
    <row r="13" spans="11:14" ht="13.8" thickBot="1" x14ac:dyDescent="0.3">
      <c r="K13" s="101" t="s">
        <v>89</v>
      </c>
      <c r="L13" s="102">
        <f>COUNTA('Summary Table'!K4:N688)</f>
        <v>8</v>
      </c>
    </row>
    <row r="14" spans="11:14" ht="13.8" thickBot="1" x14ac:dyDescent="0.3">
      <c r="K14" s="101" t="s">
        <v>90</v>
      </c>
      <c r="L14" s="102">
        <f>COUNTA('Summary Table'!O4:O689)</f>
        <v>1</v>
      </c>
    </row>
    <row r="15" spans="11:14" ht="13.8" thickBot="1" x14ac:dyDescent="0.3">
      <c r="K15" s="103" t="s">
        <v>141</v>
      </c>
      <c r="L15" s="104">
        <f>SUM(L8:L14)</f>
        <v>83</v>
      </c>
    </row>
  </sheetData>
  <mergeCells count="1">
    <mergeCell ref="K6:L6"/>
  </mergeCells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45"/>
  <sheetViews>
    <sheetView zoomScale="90" zoomScaleNormal="9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.33203125" defaultRowHeight="13.2" x14ac:dyDescent="0.25"/>
  <cols>
    <col min="1" max="1" width="44.6640625" style="2" customWidth="1"/>
    <col min="2" max="2" width="27" style="2" customWidth="1"/>
    <col min="3" max="3" width="28.6640625" style="146" customWidth="1"/>
    <col min="4" max="4" width="13.33203125" style="147" customWidth="1"/>
    <col min="5" max="5" width="37.33203125" style="4" customWidth="1"/>
    <col min="6" max="6" width="33.33203125" style="4" customWidth="1"/>
    <col min="7" max="7" width="32.44140625" style="6" customWidth="1"/>
    <col min="8" max="8" width="28.6640625" style="5" customWidth="1"/>
    <col min="9" max="9" width="28.6640625" style="4" customWidth="1"/>
    <col min="10" max="10" width="31.6640625" style="8" customWidth="1"/>
    <col min="11" max="11" width="20.44140625" style="9" customWidth="1"/>
    <col min="12" max="13" width="17.6640625" style="3" customWidth="1"/>
    <col min="14" max="14" width="17.6640625" style="10" customWidth="1"/>
    <col min="15" max="15" width="28.6640625" style="7" customWidth="1"/>
    <col min="16" max="23" width="9.33203125" style="2"/>
    <col min="24" max="16384" width="9.33203125" style="1"/>
  </cols>
  <sheetData>
    <row r="1" spans="1:16" s="12" customFormat="1" ht="30.6" customHeight="1" thickTop="1" x14ac:dyDescent="0.3">
      <c r="A1" s="107" t="s">
        <v>91</v>
      </c>
      <c r="B1" s="195"/>
      <c r="C1" s="133"/>
      <c r="D1" s="134"/>
      <c r="E1" s="74" t="s">
        <v>51</v>
      </c>
      <c r="F1" s="86" t="s">
        <v>52</v>
      </c>
      <c r="G1" s="88" t="s">
        <v>54</v>
      </c>
      <c r="H1" s="196" t="s">
        <v>146</v>
      </c>
      <c r="I1" s="197"/>
      <c r="J1" s="82" t="s">
        <v>55</v>
      </c>
      <c r="K1" s="192" t="s">
        <v>53</v>
      </c>
      <c r="L1" s="193"/>
      <c r="M1" s="193"/>
      <c r="N1" s="194"/>
      <c r="O1" s="79" t="s">
        <v>56</v>
      </c>
      <c r="P1" s="11"/>
    </row>
    <row r="2" spans="1:16" s="12" customFormat="1" ht="32.25" customHeight="1" x14ac:dyDescent="0.25">
      <c r="A2" s="188" t="s">
        <v>149</v>
      </c>
      <c r="B2" s="195"/>
      <c r="C2" s="133"/>
      <c r="D2" s="134"/>
      <c r="E2" s="91" t="s">
        <v>143</v>
      </c>
      <c r="F2" s="94" t="s">
        <v>143</v>
      </c>
      <c r="G2" s="89"/>
      <c r="H2" s="106" t="s">
        <v>108</v>
      </c>
      <c r="I2" s="106" t="s">
        <v>109</v>
      </c>
      <c r="J2" s="83"/>
      <c r="K2" s="76" t="s">
        <v>12</v>
      </c>
      <c r="L2" s="77" t="s">
        <v>13</v>
      </c>
      <c r="M2" s="77" t="s">
        <v>4</v>
      </c>
      <c r="N2" s="78" t="s">
        <v>5</v>
      </c>
      <c r="O2" s="80"/>
    </row>
    <row r="3" spans="1:16" s="13" customFormat="1" ht="30.75" customHeight="1" x14ac:dyDescent="0.25">
      <c r="A3" s="108" t="s">
        <v>62</v>
      </c>
      <c r="B3" s="108" t="s">
        <v>69</v>
      </c>
      <c r="C3" s="189" t="s">
        <v>70</v>
      </c>
      <c r="D3" s="134" t="s">
        <v>3</v>
      </c>
      <c r="E3" s="75" t="s">
        <v>103</v>
      </c>
      <c r="F3" s="87" t="s">
        <v>104</v>
      </c>
      <c r="G3" s="90" t="s">
        <v>107</v>
      </c>
      <c r="H3" s="85" t="s">
        <v>58</v>
      </c>
      <c r="I3" s="106" t="s">
        <v>58</v>
      </c>
      <c r="J3" s="84" t="s">
        <v>83</v>
      </c>
      <c r="K3" s="76" t="s">
        <v>59</v>
      </c>
      <c r="L3" s="77" t="s">
        <v>2</v>
      </c>
      <c r="M3" s="77" t="s">
        <v>2</v>
      </c>
      <c r="N3" s="78" t="s">
        <v>2</v>
      </c>
      <c r="O3" s="81" t="s">
        <v>60</v>
      </c>
    </row>
    <row r="4" spans="1:16" s="14" customFormat="1" ht="25.2" customHeight="1" x14ac:dyDescent="0.25">
      <c r="A4" s="69" t="s">
        <v>11</v>
      </c>
      <c r="B4" s="72" t="s">
        <v>1</v>
      </c>
      <c r="C4" s="138" t="s">
        <v>68</v>
      </c>
      <c r="D4" s="139">
        <v>2013</v>
      </c>
      <c r="E4" s="16" t="s">
        <v>123</v>
      </c>
      <c r="F4" s="28"/>
      <c r="G4" s="181"/>
      <c r="H4" s="29"/>
      <c r="I4" s="116"/>
      <c r="J4" s="117"/>
      <c r="K4" s="30"/>
      <c r="L4" s="31"/>
      <c r="M4" s="32"/>
      <c r="N4" s="33"/>
      <c r="O4" s="25"/>
    </row>
    <row r="5" spans="1:16" s="14" customFormat="1" ht="25.2" customHeight="1" x14ac:dyDescent="0.25">
      <c r="A5" s="69" t="s">
        <v>152</v>
      </c>
      <c r="B5" s="69" t="s">
        <v>49</v>
      </c>
      <c r="C5" s="135" t="s">
        <v>72</v>
      </c>
      <c r="D5" s="137">
        <v>2018</v>
      </c>
      <c r="E5" s="95" t="s">
        <v>122</v>
      </c>
      <c r="F5" s="95" t="s">
        <v>138</v>
      </c>
      <c r="G5" s="71"/>
      <c r="H5" s="26" t="s">
        <v>111</v>
      </c>
      <c r="I5" s="115">
        <v>110</v>
      </c>
      <c r="J5" s="117"/>
      <c r="K5" s="116"/>
      <c r="L5" s="73"/>
      <c r="M5" s="73"/>
      <c r="N5" s="67"/>
      <c r="O5" s="68"/>
    </row>
    <row r="6" spans="1:16" s="14" customFormat="1" ht="25.2" customHeight="1" x14ac:dyDescent="0.25">
      <c r="A6" s="109" t="s">
        <v>31</v>
      </c>
      <c r="B6" s="110" t="s">
        <v>30</v>
      </c>
      <c r="C6" s="182" t="s">
        <v>68</v>
      </c>
      <c r="D6" s="148">
        <v>2016</v>
      </c>
      <c r="E6" s="184">
        <v>2.4</v>
      </c>
      <c r="F6" s="184" t="s">
        <v>125</v>
      </c>
      <c r="G6" s="186"/>
      <c r="H6" s="34" t="s">
        <v>112</v>
      </c>
      <c r="I6" s="152"/>
      <c r="J6" s="172"/>
      <c r="K6" s="152"/>
      <c r="L6" s="153"/>
      <c r="M6" s="153"/>
      <c r="N6" s="154"/>
      <c r="O6" s="154"/>
    </row>
    <row r="7" spans="1:16" s="14" customFormat="1" ht="25.2" customHeight="1" x14ac:dyDescent="0.25">
      <c r="A7" s="150" t="s">
        <v>31</v>
      </c>
      <c r="B7" s="151" t="s">
        <v>30</v>
      </c>
      <c r="C7" s="179" t="s">
        <v>68</v>
      </c>
      <c r="D7" s="149">
        <v>2016</v>
      </c>
      <c r="E7" s="185"/>
      <c r="F7" s="185"/>
      <c r="G7" s="187"/>
      <c r="H7" s="34" t="s">
        <v>113</v>
      </c>
      <c r="I7" s="155"/>
      <c r="J7" s="173"/>
      <c r="K7" s="155"/>
      <c r="L7" s="156"/>
      <c r="M7" s="156"/>
      <c r="N7" s="157"/>
      <c r="O7" s="157"/>
    </row>
    <row r="8" spans="1:16" s="14" customFormat="1" ht="25.2" customHeight="1" x14ac:dyDescent="0.25">
      <c r="A8" s="69" t="s">
        <v>32</v>
      </c>
      <c r="B8" s="27" t="s">
        <v>29</v>
      </c>
      <c r="C8" s="138" t="s">
        <v>68</v>
      </c>
      <c r="D8" s="136">
        <v>2016</v>
      </c>
      <c r="E8" s="58" t="s">
        <v>124</v>
      </c>
      <c r="F8" s="180" t="s">
        <v>126</v>
      </c>
      <c r="G8" s="35" t="s">
        <v>105</v>
      </c>
      <c r="H8" s="47" t="s">
        <v>114</v>
      </c>
      <c r="I8" s="175"/>
      <c r="J8" s="68"/>
      <c r="K8" s="22"/>
      <c r="L8" s="23"/>
      <c r="M8" s="23"/>
      <c r="N8" s="24"/>
      <c r="O8" s="25"/>
    </row>
    <row r="9" spans="1:16" s="14" customFormat="1" ht="25.2" customHeight="1" x14ac:dyDescent="0.25">
      <c r="A9" s="27" t="s">
        <v>33</v>
      </c>
      <c r="B9" s="27" t="s">
        <v>28</v>
      </c>
      <c r="C9" s="138" t="s">
        <v>68</v>
      </c>
      <c r="D9" s="136">
        <v>2016</v>
      </c>
      <c r="E9" s="70" t="s">
        <v>124</v>
      </c>
      <c r="F9" s="180" t="s">
        <v>140</v>
      </c>
      <c r="G9" s="36" t="s">
        <v>106</v>
      </c>
      <c r="H9" s="92" t="s">
        <v>115</v>
      </c>
      <c r="I9" s="174"/>
      <c r="J9" s="68"/>
      <c r="K9" s="37"/>
      <c r="L9" s="38"/>
      <c r="M9" s="38"/>
      <c r="N9" s="39"/>
      <c r="O9" s="25"/>
    </row>
    <row r="10" spans="1:16" s="14" customFormat="1" ht="25.2" customHeight="1" x14ac:dyDescent="0.25">
      <c r="A10" s="69" t="s">
        <v>57</v>
      </c>
      <c r="B10" s="69" t="s">
        <v>47</v>
      </c>
      <c r="C10" s="135" t="s">
        <v>74</v>
      </c>
      <c r="D10" s="136">
        <v>2018</v>
      </c>
      <c r="E10" s="58" t="s">
        <v>117</v>
      </c>
      <c r="F10" s="181"/>
      <c r="G10" s="20"/>
      <c r="H10" s="68"/>
      <c r="I10" s="181"/>
      <c r="J10" s="117"/>
      <c r="K10" s="180"/>
      <c r="L10" s="15"/>
      <c r="M10" s="15"/>
      <c r="N10" s="40"/>
      <c r="O10" s="25"/>
    </row>
    <row r="11" spans="1:16" s="14" customFormat="1" ht="25.2" customHeight="1" x14ac:dyDescent="0.25">
      <c r="A11" s="72" t="s">
        <v>7</v>
      </c>
      <c r="B11" s="69" t="s">
        <v>50</v>
      </c>
      <c r="C11" s="135" t="s">
        <v>73</v>
      </c>
      <c r="D11" s="136">
        <v>2017</v>
      </c>
      <c r="E11" s="16" t="s">
        <v>118</v>
      </c>
      <c r="F11" s="181"/>
      <c r="G11" s="181"/>
      <c r="H11" s="68"/>
      <c r="I11" s="181"/>
      <c r="J11" s="117"/>
      <c r="K11" s="22"/>
      <c r="L11" s="23"/>
      <c r="M11" s="23"/>
      <c r="N11" s="24"/>
      <c r="O11" s="41"/>
    </row>
    <row r="12" spans="1:16" s="14" customFormat="1" ht="25.2" customHeight="1" x14ac:dyDescent="0.25">
      <c r="A12" s="27" t="s">
        <v>24</v>
      </c>
      <c r="B12" s="69" t="s">
        <v>43</v>
      </c>
      <c r="C12" s="135" t="s">
        <v>84</v>
      </c>
      <c r="D12" s="136">
        <v>2013</v>
      </c>
      <c r="E12" s="42"/>
      <c r="F12" s="58">
        <v>19</v>
      </c>
      <c r="G12" s="18"/>
      <c r="H12" s="21">
        <v>9</v>
      </c>
      <c r="I12" s="20"/>
      <c r="J12" s="117"/>
      <c r="K12" s="22"/>
      <c r="L12" s="23"/>
      <c r="M12" s="23"/>
      <c r="N12" s="24"/>
      <c r="O12" s="41"/>
    </row>
    <row r="13" spans="1:16" s="14" customFormat="1" ht="25.2" customHeight="1" x14ac:dyDescent="0.25">
      <c r="A13" s="72" t="s">
        <v>25</v>
      </c>
      <c r="B13" s="69" t="s">
        <v>43</v>
      </c>
      <c r="C13" s="135"/>
      <c r="D13" s="136">
        <v>2013</v>
      </c>
      <c r="E13" s="42"/>
      <c r="F13" s="61">
        <v>19</v>
      </c>
      <c r="G13" s="181"/>
      <c r="H13" s="117">
        <v>9</v>
      </c>
      <c r="I13" s="20"/>
      <c r="J13" s="117"/>
      <c r="K13" s="43"/>
      <c r="L13" s="44"/>
      <c r="M13" s="44"/>
      <c r="N13" s="45"/>
      <c r="O13" s="25"/>
    </row>
    <row r="14" spans="1:16" s="14" customFormat="1" ht="25.2" customHeight="1" x14ac:dyDescent="0.25">
      <c r="A14" s="72" t="s">
        <v>21</v>
      </c>
      <c r="B14" s="69" t="s">
        <v>40</v>
      </c>
      <c r="C14" s="135" t="s">
        <v>102</v>
      </c>
      <c r="D14" s="136">
        <v>2013</v>
      </c>
      <c r="E14" s="180" t="s">
        <v>127</v>
      </c>
      <c r="F14" s="181"/>
      <c r="G14" s="181"/>
      <c r="H14" s="68">
        <v>64</v>
      </c>
      <c r="I14" s="181"/>
      <c r="J14" s="117"/>
      <c r="K14" s="37"/>
      <c r="L14" s="38"/>
      <c r="M14" s="38"/>
      <c r="N14" s="39"/>
      <c r="O14" s="25"/>
    </row>
    <row r="15" spans="1:16" s="14" customFormat="1" ht="25.2" customHeight="1" x14ac:dyDescent="0.25">
      <c r="A15" s="69" t="s">
        <v>22</v>
      </c>
      <c r="B15" s="27" t="s">
        <v>40</v>
      </c>
      <c r="C15" s="135"/>
      <c r="D15" s="136">
        <v>2013</v>
      </c>
      <c r="E15" s="58" t="s">
        <v>128</v>
      </c>
      <c r="F15" s="181"/>
      <c r="G15" s="181"/>
      <c r="H15" s="117">
        <v>64</v>
      </c>
      <c r="I15" s="20"/>
      <c r="J15" s="68"/>
      <c r="K15" s="22"/>
      <c r="L15" s="23"/>
      <c r="M15" s="23"/>
      <c r="N15" s="24"/>
      <c r="O15" s="25"/>
    </row>
    <row r="16" spans="1:16" s="14" customFormat="1" ht="25.2" customHeight="1" x14ac:dyDescent="0.25">
      <c r="A16" s="69" t="s">
        <v>9</v>
      </c>
      <c r="B16" s="72" t="s">
        <v>6</v>
      </c>
      <c r="C16" s="135" t="s">
        <v>75</v>
      </c>
      <c r="D16" s="140">
        <v>2016</v>
      </c>
      <c r="E16" s="58">
        <v>0.56000000000000005</v>
      </c>
      <c r="F16" s="180">
        <v>1600</v>
      </c>
      <c r="G16" s="181"/>
      <c r="H16" s="117">
        <v>40000</v>
      </c>
      <c r="I16" s="20"/>
      <c r="J16" s="68"/>
      <c r="K16" s="37"/>
      <c r="L16" s="38"/>
      <c r="M16" s="38"/>
      <c r="N16" s="39"/>
      <c r="O16" s="25"/>
    </row>
    <row r="17" spans="1:15" s="14" customFormat="1" ht="25.2" customHeight="1" x14ac:dyDescent="0.25">
      <c r="A17" s="72" t="s">
        <v>19</v>
      </c>
      <c r="B17" s="27" t="s">
        <v>39</v>
      </c>
      <c r="C17" s="183" t="s">
        <v>97</v>
      </c>
      <c r="D17" s="136">
        <v>2013</v>
      </c>
      <c r="E17" s="180" t="s">
        <v>65</v>
      </c>
      <c r="F17" s="58">
        <v>440</v>
      </c>
      <c r="G17" s="46">
        <v>0.42</v>
      </c>
      <c r="H17" s="47">
        <v>4</v>
      </c>
      <c r="I17" s="175"/>
      <c r="J17" s="68"/>
      <c r="K17" s="22"/>
      <c r="L17" s="23"/>
      <c r="M17" s="23"/>
      <c r="N17" s="24"/>
      <c r="O17" s="25"/>
    </row>
    <row r="18" spans="1:15" s="14" customFormat="1" ht="25.2" customHeight="1" x14ac:dyDescent="0.25">
      <c r="A18" s="111" t="s">
        <v>14</v>
      </c>
      <c r="B18" s="112" t="s">
        <v>61</v>
      </c>
      <c r="C18" s="141" t="s">
        <v>76</v>
      </c>
      <c r="D18" s="148">
        <v>2013</v>
      </c>
      <c r="E18" s="180" t="s">
        <v>121</v>
      </c>
      <c r="F18" s="158"/>
      <c r="G18" s="160"/>
      <c r="H18" s="161"/>
      <c r="I18" s="120"/>
      <c r="J18" s="160"/>
      <c r="K18" s="162"/>
      <c r="L18" s="111"/>
      <c r="M18" s="111"/>
      <c r="N18" s="164"/>
      <c r="O18" s="165"/>
    </row>
    <row r="19" spans="1:15" s="57" customFormat="1" ht="25.2" customHeight="1" x14ac:dyDescent="0.25">
      <c r="A19" s="113" t="s">
        <v>14</v>
      </c>
      <c r="B19" s="114" t="s">
        <v>144</v>
      </c>
      <c r="C19" s="179" t="s">
        <v>76</v>
      </c>
      <c r="D19" s="149">
        <v>2013</v>
      </c>
      <c r="E19" s="58" t="s">
        <v>120</v>
      </c>
      <c r="F19" s="159"/>
      <c r="G19" s="159"/>
      <c r="H19" s="159"/>
      <c r="I19" s="128"/>
      <c r="J19" s="159"/>
      <c r="K19" s="163"/>
      <c r="L19" s="156"/>
      <c r="M19" s="156"/>
      <c r="N19" s="157"/>
      <c r="O19" s="159"/>
    </row>
    <row r="20" spans="1:15" s="14" customFormat="1" ht="25.2" customHeight="1" x14ac:dyDescent="0.25">
      <c r="A20" s="49" t="s">
        <v>8</v>
      </c>
      <c r="B20" s="27" t="s">
        <v>45</v>
      </c>
      <c r="C20" s="135" t="s">
        <v>77</v>
      </c>
      <c r="D20" s="142">
        <v>2020</v>
      </c>
      <c r="E20" s="58" t="s">
        <v>118</v>
      </c>
      <c r="F20" s="18"/>
      <c r="G20" s="20"/>
      <c r="H20" s="68"/>
      <c r="I20" s="181"/>
      <c r="J20" s="117"/>
      <c r="K20" s="181"/>
      <c r="L20" s="73"/>
      <c r="M20" s="73"/>
      <c r="N20" s="67"/>
      <c r="O20" s="48"/>
    </row>
    <row r="21" spans="1:15" s="14" customFormat="1" ht="25.2" customHeight="1" x14ac:dyDescent="0.25">
      <c r="A21" s="69" t="s">
        <v>153</v>
      </c>
      <c r="B21" s="27" t="s">
        <v>42</v>
      </c>
      <c r="C21" s="135" t="s">
        <v>148</v>
      </c>
      <c r="D21" s="136">
        <v>2013</v>
      </c>
      <c r="E21" s="42"/>
      <c r="F21" s="181"/>
      <c r="G21" s="181"/>
      <c r="H21" s="68">
        <v>78</v>
      </c>
      <c r="I21" s="181"/>
      <c r="J21" s="117"/>
      <c r="K21" s="181"/>
      <c r="L21" s="73"/>
      <c r="M21" s="73"/>
      <c r="N21" s="67"/>
      <c r="O21" s="48"/>
    </row>
    <row r="22" spans="1:15" s="14" customFormat="1" ht="25.2" customHeight="1" x14ac:dyDescent="0.25">
      <c r="A22" s="69" t="s">
        <v>23</v>
      </c>
      <c r="B22" s="27" t="s">
        <v>41</v>
      </c>
      <c r="C22" s="135"/>
      <c r="D22" s="136">
        <v>2013</v>
      </c>
      <c r="E22" s="180" t="s">
        <v>128</v>
      </c>
      <c r="F22" s="180">
        <v>5600</v>
      </c>
      <c r="G22" s="18"/>
      <c r="H22" s="117">
        <v>63</v>
      </c>
      <c r="I22" s="20"/>
      <c r="J22" s="68"/>
      <c r="K22" s="116"/>
      <c r="L22" s="19"/>
      <c r="M22" s="19"/>
      <c r="N22" s="17"/>
      <c r="O22" s="48"/>
    </row>
    <row r="23" spans="1:15" s="14" customFormat="1" ht="25.2" customHeight="1" x14ac:dyDescent="0.25">
      <c r="A23" s="69" t="s">
        <v>18</v>
      </c>
      <c r="B23" s="27" t="s">
        <v>38</v>
      </c>
      <c r="C23" s="135" t="s">
        <v>101</v>
      </c>
      <c r="D23" s="136">
        <v>2013</v>
      </c>
      <c r="E23" s="58" t="s">
        <v>119</v>
      </c>
      <c r="F23" s="58">
        <v>0.4</v>
      </c>
      <c r="G23" s="50">
        <v>1E-3</v>
      </c>
      <c r="H23" s="47"/>
      <c r="I23" s="175"/>
      <c r="J23" s="68"/>
      <c r="K23" s="116"/>
      <c r="L23" s="19"/>
      <c r="M23" s="19"/>
      <c r="N23" s="17"/>
      <c r="O23" s="25"/>
    </row>
    <row r="24" spans="1:15" s="14" customFormat="1" ht="25.2" customHeight="1" x14ac:dyDescent="0.25">
      <c r="A24" s="72" t="s">
        <v>17</v>
      </c>
      <c r="B24" s="69" t="s">
        <v>37</v>
      </c>
      <c r="C24" s="135" t="s">
        <v>98</v>
      </c>
      <c r="D24" s="136">
        <v>2013</v>
      </c>
      <c r="E24" s="180" t="s">
        <v>129</v>
      </c>
      <c r="F24" s="180">
        <v>0.4</v>
      </c>
      <c r="G24" s="50">
        <v>1E-3</v>
      </c>
      <c r="H24" s="47">
        <v>3</v>
      </c>
      <c r="I24" s="175"/>
      <c r="J24" s="68"/>
      <c r="K24" s="181"/>
      <c r="L24" s="73"/>
      <c r="M24" s="73"/>
      <c r="N24" s="67"/>
      <c r="O24" s="25"/>
    </row>
    <row r="25" spans="1:15" s="14" customFormat="1" ht="25.2" customHeight="1" x14ac:dyDescent="0.25">
      <c r="A25" s="72" t="s">
        <v>20</v>
      </c>
      <c r="B25" s="69" t="s">
        <v>154</v>
      </c>
      <c r="C25" s="135"/>
      <c r="D25" s="136">
        <v>2013</v>
      </c>
      <c r="E25" s="93">
        <v>2.0000000000000001E-4</v>
      </c>
      <c r="F25" s="70">
        <v>0.4</v>
      </c>
      <c r="G25" s="50">
        <v>1E-3</v>
      </c>
      <c r="H25" s="68">
        <v>3</v>
      </c>
      <c r="I25" s="181">
        <v>13</v>
      </c>
      <c r="J25" s="51">
        <v>2.9000000000000001E-2</v>
      </c>
      <c r="K25" s="22"/>
      <c r="L25" s="23"/>
      <c r="M25" s="23"/>
      <c r="N25" s="24"/>
      <c r="O25" s="25"/>
    </row>
    <row r="26" spans="1:15" s="14" customFormat="1" ht="25.2" customHeight="1" x14ac:dyDescent="0.25">
      <c r="A26" s="126" t="s">
        <v>27</v>
      </c>
      <c r="B26" s="65" t="s">
        <v>34</v>
      </c>
      <c r="C26" s="145" t="s">
        <v>78</v>
      </c>
      <c r="D26" s="143">
        <v>2018</v>
      </c>
      <c r="E26" s="118" t="s">
        <v>130</v>
      </c>
      <c r="F26" s="120"/>
      <c r="G26" s="66">
        <v>9.4</v>
      </c>
      <c r="H26" s="26" t="s">
        <v>116</v>
      </c>
      <c r="I26" s="118">
        <v>8.1999999999999993</v>
      </c>
      <c r="J26" s="66">
        <v>1.9</v>
      </c>
      <c r="K26" s="120"/>
      <c r="L26" s="62"/>
      <c r="M26" s="62"/>
      <c r="N26" s="63"/>
      <c r="O26" s="64"/>
    </row>
    <row r="27" spans="1:15" s="72" customFormat="1" ht="25.2" customHeight="1" x14ac:dyDescent="0.25">
      <c r="A27" s="126" t="s">
        <v>0</v>
      </c>
      <c r="B27" s="125" t="s">
        <v>64</v>
      </c>
      <c r="C27" s="141" t="s">
        <v>79</v>
      </c>
      <c r="D27" s="143">
        <v>2020</v>
      </c>
      <c r="E27" s="118" t="s">
        <v>131</v>
      </c>
      <c r="F27" s="120"/>
      <c r="G27" s="121"/>
      <c r="H27" s="123"/>
      <c r="I27" s="120"/>
      <c r="J27" s="121"/>
      <c r="K27" s="180" t="s">
        <v>92</v>
      </c>
      <c r="L27" s="15" t="s">
        <v>92</v>
      </c>
      <c r="M27" s="15" t="s">
        <v>94</v>
      </c>
      <c r="N27" s="40" t="s">
        <v>94</v>
      </c>
      <c r="O27" s="131" t="s">
        <v>66</v>
      </c>
    </row>
    <row r="28" spans="1:15" s="72" customFormat="1" ht="25.2" customHeight="1" x14ac:dyDescent="0.25">
      <c r="A28" s="166" t="s">
        <v>0</v>
      </c>
      <c r="B28" s="178" t="s">
        <v>147</v>
      </c>
      <c r="C28" s="179" t="s">
        <v>79</v>
      </c>
      <c r="D28" s="177">
        <v>2020</v>
      </c>
      <c r="E28" s="119"/>
      <c r="F28" s="119"/>
      <c r="G28" s="122"/>
      <c r="H28" s="124"/>
      <c r="I28" s="119"/>
      <c r="J28" s="122"/>
      <c r="K28" s="180" t="s">
        <v>93</v>
      </c>
      <c r="L28" s="15" t="s">
        <v>93</v>
      </c>
      <c r="M28" s="15" t="s">
        <v>95</v>
      </c>
      <c r="N28" s="40" t="s">
        <v>95</v>
      </c>
      <c r="O28" s="132"/>
    </row>
    <row r="29" spans="1:15" s="14" customFormat="1" ht="25.2" customHeight="1" x14ac:dyDescent="0.25">
      <c r="A29" s="69" t="s">
        <v>44</v>
      </c>
      <c r="B29" s="69" t="s">
        <v>46</v>
      </c>
      <c r="C29" s="135" t="s">
        <v>80</v>
      </c>
      <c r="D29" s="136">
        <v>2020</v>
      </c>
      <c r="E29" s="180" t="s">
        <v>132</v>
      </c>
      <c r="F29" s="181"/>
      <c r="G29" s="20"/>
      <c r="H29" s="68"/>
      <c r="I29" s="181"/>
      <c r="J29" s="117"/>
      <c r="K29" s="181"/>
      <c r="L29" s="73"/>
      <c r="M29" s="73"/>
      <c r="N29" s="67"/>
      <c r="O29" s="52"/>
    </row>
    <row r="30" spans="1:15" s="14" customFormat="1" ht="25.2" customHeight="1" x14ac:dyDescent="0.25">
      <c r="A30" s="69" t="s">
        <v>16</v>
      </c>
      <c r="B30" s="69" t="s">
        <v>36</v>
      </c>
      <c r="C30" s="135" t="s">
        <v>99</v>
      </c>
      <c r="D30" s="136">
        <v>2013</v>
      </c>
      <c r="E30" s="180" t="s">
        <v>133</v>
      </c>
      <c r="F30" s="180">
        <v>39</v>
      </c>
      <c r="G30" s="50">
        <v>8.7999999999999995E-2</v>
      </c>
      <c r="H30" s="47">
        <v>44</v>
      </c>
      <c r="I30" s="175"/>
      <c r="J30" s="68"/>
      <c r="K30" s="181"/>
      <c r="L30" s="73"/>
      <c r="M30" s="73"/>
      <c r="N30" s="67"/>
      <c r="O30" s="25"/>
    </row>
    <row r="31" spans="1:15" s="14" customFormat="1" ht="27" customHeight="1" x14ac:dyDescent="0.25">
      <c r="A31" s="69" t="s">
        <v>150</v>
      </c>
      <c r="B31" s="69" t="s">
        <v>151</v>
      </c>
      <c r="C31" s="135" t="s">
        <v>71</v>
      </c>
      <c r="D31" s="136">
        <v>2016</v>
      </c>
      <c r="E31" s="16">
        <v>3.1</v>
      </c>
      <c r="F31" s="180" t="s">
        <v>139</v>
      </c>
      <c r="G31" s="20"/>
      <c r="H31" s="92" t="s">
        <v>110</v>
      </c>
      <c r="I31" s="174"/>
      <c r="J31" s="68"/>
      <c r="K31" s="22"/>
      <c r="L31" s="23"/>
      <c r="M31" s="23"/>
      <c r="N31" s="24"/>
      <c r="O31" s="25"/>
    </row>
    <row r="32" spans="1:15" s="14" customFormat="1" ht="25.2" customHeight="1" x14ac:dyDescent="0.25">
      <c r="A32" s="69" t="s">
        <v>15</v>
      </c>
      <c r="B32" s="69" t="s">
        <v>35</v>
      </c>
      <c r="C32" s="135" t="s">
        <v>100</v>
      </c>
      <c r="D32" s="136">
        <v>2013</v>
      </c>
      <c r="E32" s="180" t="s">
        <v>134</v>
      </c>
      <c r="F32" s="180">
        <v>44</v>
      </c>
      <c r="G32" s="53" t="s">
        <v>65</v>
      </c>
      <c r="H32" s="68"/>
      <c r="I32" s="181"/>
      <c r="J32" s="54"/>
      <c r="K32" s="116"/>
      <c r="L32" s="19"/>
      <c r="M32" s="19"/>
      <c r="N32" s="17"/>
      <c r="O32" s="25"/>
    </row>
    <row r="33" spans="1:15" s="14" customFormat="1" ht="25.2" customHeight="1" x14ac:dyDescent="0.25">
      <c r="A33" s="69" t="s">
        <v>26</v>
      </c>
      <c r="B33" s="55" t="s">
        <v>63</v>
      </c>
      <c r="C33" s="144" t="s">
        <v>81</v>
      </c>
      <c r="D33" s="142">
        <v>2017</v>
      </c>
      <c r="E33" s="58" t="s">
        <v>135</v>
      </c>
      <c r="F33" s="181"/>
      <c r="G33" s="20"/>
      <c r="H33" s="68"/>
      <c r="I33" s="181"/>
      <c r="J33" s="117"/>
      <c r="K33" s="181"/>
      <c r="L33" s="73"/>
      <c r="M33" s="73"/>
      <c r="N33" s="67"/>
      <c r="O33" s="25"/>
    </row>
    <row r="34" spans="1:15" s="72" customFormat="1" ht="32.1" customHeight="1" x14ac:dyDescent="0.25">
      <c r="A34" s="126" t="s">
        <v>10</v>
      </c>
      <c r="B34" s="126" t="s">
        <v>48</v>
      </c>
      <c r="C34" s="145" t="s">
        <v>82</v>
      </c>
      <c r="D34" s="143">
        <v>2016</v>
      </c>
      <c r="E34" s="115" t="s">
        <v>136</v>
      </c>
      <c r="F34" s="123"/>
      <c r="G34" s="129"/>
      <c r="H34" s="123"/>
      <c r="I34" s="120"/>
      <c r="J34" s="121"/>
      <c r="K34" s="120"/>
      <c r="L34" s="167"/>
      <c r="M34" s="167"/>
      <c r="N34" s="168"/>
      <c r="O34" s="121"/>
    </row>
    <row r="35" spans="1:15" s="56" customFormat="1" ht="28.2" customHeight="1" x14ac:dyDescent="0.25">
      <c r="A35" s="166" t="s">
        <v>10</v>
      </c>
      <c r="B35" s="166" t="s">
        <v>48</v>
      </c>
      <c r="C35" s="176" t="s">
        <v>82</v>
      </c>
      <c r="D35" s="177">
        <v>2016</v>
      </c>
      <c r="E35" s="60" t="s">
        <v>137</v>
      </c>
      <c r="F35" s="127"/>
      <c r="G35" s="130"/>
      <c r="H35" s="127"/>
      <c r="I35" s="128"/>
      <c r="J35" s="127"/>
      <c r="K35" s="169"/>
      <c r="L35" s="170"/>
      <c r="M35" s="170"/>
      <c r="N35" s="171"/>
      <c r="O35" s="127"/>
    </row>
    <row r="36" spans="1:15" s="2" customFormat="1" x14ac:dyDescent="0.25">
      <c r="C36" s="146"/>
      <c r="D36" s="147"/>
      <c r="E36" s="4"/>
      <c r="F36" s="4"/>
      <c r="G36" s="6"/>
      <c r="H36" s="5"/>
      <c r="I36" s="4"/>
      <c r="J36" s="8"/>
      <c r="K36" s="9"/>
      <c r="L36" s="3"/>
      <c r="M36" s="3"/>
      <c r="N36" s="10"/>
      <c r="O36" s="7"/>
    </row>
    <row r="37" spans="1:15" s="2" customFormat="1" x14ac:dyDescent="0.25">
      <c r="C37" s="146"/>
      <c r="D37" s="147"/>
      <c r="E37" s="4"/>
      <c r="F37" s="4"/>
      <c r="G37" s="6"/>
      <c r="H37" s="5"/>
      <c r="I37" s="4"/>
      <c r="J37" s="8"/>
      <c r="K37" s="9"/>
      <c r="L37" s="3"/>
      <c r="M37" s="3"/>
      <c r="N37" s="10"/>
      <c r="O37" s="7"/>
    </row>
    <row r="38" spans="1:15" s="2" customFormat="1" x14ac:dyDescent="0.25">
      <c r="C38" s="146"/>
      <c r="D38" s="147"/>
      <c r="E38" s="4"/>
      <c r="F38" s="4"/>
      <c r="G38" s="6"/>
      <c r="H38" s="5"/>
      <c r="I38" s="4"/>
      <c r="J38" s="8"/>
      <c r="K38" s="9"/>
      <c r="L38" s="3"/>
      <c r="M38" s="3"/>
      <c r="N38" s="10"/>
      <c r="O38" s="7"/>
    </row>
    <row r="39" spans="1:15" s="2" customFormat="1" x14ac:dyDescent="0.25">
      <c r="C39" s="146"/>
      <c r="D39" s="147"/>
      <c r="E39" s="4"/>
      <c r="F39" s="4"/>
      <c r="G39" s="6"/>
      <c r="H39" s="5"/>
      <c r="I39" s="4"/>
      <c r="J39" s="8"/>
      <c r="K39" s="9"/>
      <c r="L39" s="3"/>
      <c r="M39" s="3"/>
      <c r="N39" s="10"/>
      <c r="O39" s="7"/>
    </row>
    <row r="40" spans="1:15" s="2" customFormat="1" x14ac:dyDescent="0.25">
      <c r="C40" s="146"/>
      <c r="D40" s="147"/>
      <c r="E40" s="4"/>
      <c r="F40" s="4"/>
      <c r="G40" s="6"/>
      <c r="H40" s="5"/>
      <c r="I40" s="4"/>
      <c r="J40" s="8"/>
      <c r="K40" s="9"/>
      <c r="L40" s="3"/>
      <c r="M40" s="3"/>
      <c r="N40" s="10"/>
      <c r="O40" s="7"/>
    </row>
    <row r="41" spans="1:15" s="2" customFormat="1" x14ac:dyDescent="0.25">
      <c r="C41" s="146"/>
      <c r="D41" s="147"/>
      <c r="E41" s="4"/>
      <c r="F41" s="4"/>
      <c r="G41" s="6"/>
      <c r="H41" s="5"/>
      <c r="I41" s="4"/>
      <c r="J41" s="8"/>
      <c r="K41" s="9"/>
      <c r="L41" s="3"/>
      <c r="M41" s="3"/>
      <c r="N41" s="10"/>
      <c r="O41" s="7"/>
    </row>
    <row r="42" spans="1:15" s="2" customFormat="1" x14ac:dyDescent="0.25">
      <c r="C42" s="146"/>
      <c r="D42" s="147"/>
      <c r="E42" s="4"/>
      <c r="F42" s="4"/>
      <c r="G42" s="6"/>
      <c r="H42" s="5"/>
      <c r="I42" s="4"/>
      <c r="J42" s="8"/>
      <c r="K42" s="9"/>
      <c r="L42" s="3"/>
      <c r="M42" s="3"/>
      <c r="N42" s="10"/>
      <c r="O42" s="7"/>
    </row>
    <row r="43" spans="1:15" s="2" customFormat="1" x14ac:dyDescent="0.25">
      <c r="C43" s="146"/>
      <c r="D43" s="147"/>
      <c r="E43" s="4"/>
      <c r="F43" s="4"/>
      <c r="G43" s="6"/>
      <c r="H43" s="5"/>
      <c r="I43" s="4"/>
      <c r="J43" s="8"/>
      <c r="K43" s="9"/>
      <c r="L43" s="3"/>
      <c r="M43" s="3"/>
      <c r="N43" s="10"/>
      <c r="O43" s="7"/>
    </row>
    <row r="44" spans="1:15" s="2" customFormat="1" x14ac:dyDescent="0.25">
      <c r="C44" s="146"/>
      <c r="D44" s="147"/>
      <c r="E44" s="4"/>
      <c r="F44" s="4"/>
      <c r="G44" s="6"/>
      <c r="H44" s="5"/>
      <c r="I44" s="4"/>
      <c r="J44" s="8"/>
      <c r="K44" s="9"/>
      <c r="L44" s="3"/>
      <c r="M44" s="3"/>
      <c r="N44" s="10"/>
      <c r="O44" s="7"/>
    </row>
    <row r="45" spans="1:15" s="2" customFormat="1" x14ac:dyDescent="0.25">
      <c r="C45" s="146"/>
      <c r="D45" s="147"/>
      <c r="E45" s="4"/>
      <c r="F45" s="4"/>
      <c r="G45" s="6"/>
      <c r="H45" s="5"/>
      <c r="I45" s="4"/>
      <c r="J45" s="8"/>
      <c r="K45" s="9"/>
      <c r="L45" s="3"/>
      <c r="M45" s="3"/>
      <c r="N45" s="10"/>
      <c r="O45" s="7"/>
    </row>
  </sheetData>
  <mergeCells count="3">
    <mergeCell ref="K1:N1"/>
    <mergeCell ref="B1:B2"/>
    <mergeCell ref="H1:I1"/>
  </mergeCells>
  <phoneticPr fontId="0" type="noConversion"/>
  <pageMargins left="0.75" right="0.75" top="1" bottom="1" header="0.5" footer="0.5"/>
  <pageSetup paperSize="5" scale="59" fitToHeight="10" orientation="landscape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Read me</vt:lpstr>
      <vt:lpstr>Summary Table</vt:lpstr>
      <vt:lpstr>'Summary Table'!Print_Area</vt:lpstr>
    </vt:vector>
  </TitlesOfParts>
  <Company>Environment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sushil.dixit@canada.ca</dc:creator>
  <dc:description>Added columns AJ and AK in Summary sheet summing the # of guidelines and # of individual chemicals for which there are guidelines</dc:description>
  <cp:lastModifiedBy>Byun,Sung [NCR]</cp:lastModifiedBy>
  <cp:lastPrinted>2006-10-19T13:42:02Z</cp:lastPrinted>
  <dcterms:created xsi:type="dcterms:W3CDTF">2006-06-19T20:47:47Z</dcterms:created>
  <dcterms:modified xsi:type="dcterms:W3CDTF">2021-01-18T15:21:29Z</dcterms:modified>
</cp:coreProperties>
</file>