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60" yWindow="45" windowWidth="11970" windowHeight="6030"/>
  </bookViews>
  <sheets>
    <sheet name="Sheet1" sheetId="1" r:id="rId1"/>
  </sheets>
  <definedNames>
    <definedName name="_xlnm.Print_Titles" localSheetId="0">Sheet1!$1:$7</definedName>
  </definedNam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8" i="1"/>
  <c r="O8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I21" i="1"/>
  <c r="K21" i="1"/>
  <c r="C21" i="1"/>
  <c r="E21" i="1"/>
  <c r="G21" i="1"/>
  <c r="I9" i="1"/>
  <c r="I10" i="1"/>
  <c r="I11" i="1"/>
  <c r="I12" i="1"/>
  <c r="I13" i="1"/>
  <c r="I14" i="1"/>
  <c r="I15" i="1"/>
  <c r="I16" i="1"/>
  <c r="I17" i="1"/>
  <c r="I18" i="1"/>
  <c r="I19" i="1"/>
  <c r="I20" i="1"/>
  <c r="I23" i="1"/>
  <c r="I8" i="1"/>
  <c r="K9" i="1"/>
  <c r="K10" i="1"/>
  <c r="K11" i="1"/>
  <c r="K12" i="1"/>
  <c r="K13" i="1"/>
  <c r="K14" i="1"/>
  <c r="K15" i="1"/>
  <c r="K16" i="1"/>
  <c r="K17" i="1"/>
  <c r="K18" i="1"/>
  <c r="K19" i="1"/>
  <c r="K20" i="1"/>
  <c r="K23" i="1"/>
  <c r="K8" i="1"/>
  <c r="G9" i="1"/>
  <c r="G10" i="1"/>
  <c r="G11" i="1"/>
  <c r="G12" i="1"/>
  <c r="G13" i="1"/>
  <c r="G14" i="1"/>
  <c r="G15" i="1"/>
  <c r="G16" i="1"/>
  <c r="G17" i="1"/>
  <c r="G18" i="1"/>
  <c r="G19" i="1"/>
  <c r="G20" i="1"/>
  <c r="G23" i="1"/>
  <c r="G8" i="1"/>
  <c r="E9" i="1"/>
  <c r="E10" i="1"/>
  <c r="E11" i="1"/>
  <c r="E12" i="1"/>
  <c r="E13" i="1"/>
  <c r="E14" i="1"/>
  <c r="E15" i="1"/>
  <c r="E16" i="1"/>
  <c r="E17" i="1"/>
  <c r="E18" i="1"/>
  <c r="E19" i="1"/>
  <c r="E20" i="1"/>
  <c r="E23" i="1"/>
  <c r="E8" i="1"/>
  <c r="C9" i="1"/>
  <c r="C10" i="1"/>
  <c r="C11" i="1"/>
  <c r="C12" i="1"/>
  <c r="C13" i="1"/>
  <c r="C14" i="1"/>
  <c r="C15" i="1"/>
  <c r="C16" i="1"/>
  <c r="C17" i="1"/>
  <c r="C18" i="1"/>
  <c r="C19" i="1"/>
  <c r="C20" i="1"/>
  <c r="C23" i="1"/>
  <c r="C8" i="1"/>
</calcChain>
</file>

<file path=xl/sharedStrings.xml><?xml version="1.0" encoding="utf-8"?>
<sst xmlns="http://schemas.openxmlformats.org/spreadsheetml/2006/main" count="83" uniqueCount="70">
  <si>
    <t>Total</t>
  </si>
  <si>
    <t>No.</t>
  </si>
  <si>
    <t>%</t>
  </si>
  <si>
    <t>Males</t>
  </si>
  <si>
    <t>Females</t>
  </si>
  <si>
    <t>Aboriginal Peoples</t>
  </si>
  <si>
    <t>Visible Minorities</t>
  </si>
  <si>
    <t>Canada</t>
  </si>
  <si>
    <t>Totals may not equal the sum of components due to rounding and suppression.</t>
  </si>
  <si>
    <t xml:space="preserve">   Prince Edward Island</t>
  </si>
  <si>
    <t xml:space="preserve">   Nova Scotia</t>
  </si>
  <si>
    <t xml:space="preserve">   New Brunswick</t>
  </si>
  <si>
    <t xml:space="preserve">   Quebec</t>
  </si>
  <si>
    <t xml:space="preserve">   Ontario</t>
  </si>
  <si>
    <t xml:space="preserve">   Manitoba</t>
  </si>
  <si>
    <t xml:space="preserve">   Saskatchewan</t>
  </si>
  <si>
    <t xml:space="preserve">   Alberta</t>
  </si>
  <si>
    <t xml:space="preserve">   British Columbia</t>
  </si>
  <si>
    <t xml:space="preserve">   Northwest Territories</t>
  </si>
  <si>
    <t xml:space="preserve">   St. John's</t>
  </si>
  <si>
    <t xml:space="preserve">   Halifax</t>
  </si>
  <si>
    <t xml:space="preserve">   Saint John</t>
  </si>
  <si>
    <t xml:space="preserve">   Sherbrooke</t>
  </si>
  <si>
    <t xml:space="preserve">   Oshawa</t>
  </si>
  <si>
    <t xml:space="preserve">   Toronto</t>
  </si>
  <si>
    <t xml:space="preserve">   Hamilton</t>
  </si>
  <si>
    <t xml:space="preserve">   London</t>
  </si>
  <si>
    <t xml:space="preserve">   Windsor</t>
  </si>
  <si>
    <t xml:space="preserve">   Thunder Bay</t>
  </si>
  <si>
    <t xml:space="preserve">   Winnipeg</t>
  </si>
  <si>
    <t xml:space="preserve">   Regina</t>
  </si>
  <si>
    <t xml:space="preserve">   Saskatoon</t>
  </si>
  <si>
    <t xml:space="preserve">   Calgary</t>
  </si>
  <si>
    <t xml:space="preserve">   Edmonton</t>
  </si>
  <si>
    <t xml:space="preserve">   Vancouver</t>
  </si>
  <si>
    <t xml:space="preserve">   Victoria</t>
  </si>
  <si>
    <t xml:space="preserve">   Québec</t>
  </si>
  <si>
    <t xml:space="preserve">   Trois-Rivières</t>
  </si>
  <si>
    <t xml:space="preserve">   Montréal</t>
  </si>
  <si>
    <t>Census Metropolitan Areas</t>
  </si>
  <si>
    <t>Geographic Areas</t>
  </si>
  <si>
    <t>Population 15-64 years</t>
  </si>
  <si>
    <t xml:space="preserve">   Kingston</t>
  </si>
  <si>
    <t>for Women, Aboriginal Peoples, Visible Minorities and Persons with Disabilities</t>
  </si>
  <si>
    <t xml:space="preserve">   Nunavut</t>
  </si>
  <si>
    <t xml:space="preserve">   Newfoundland and Labrador</t>
  </si>
  <si>
    <t xml:space="preserve">   Yukon</t>
  </si>
  <si>
    <t>N/A = Not Applicable</t>
  </si>
  <si>
    <t xml:space="preserve">   Moncton</t>
  </si>
  <si>
    <t xml:space="preserve">   Saguenay</t>
  </si>
  <si>
    <t xml:space="preserve">   Peterborough</t>
  </si>
  <si>
    <t xml:space="preserve">   Brantford</t>
  </si>
  <si>
    <t xml:space="preserve">   Guelph</t>
  </si>
  <si>
    <t xml:space="preserve">   Barrie</t>
  </si>
  <si>
    <t xml:space="preserve">   Greater Sudbury / Grand Sudbury</t>
  </si>
  <si>
    <t xml:space="preserve">   Kelowna</t>
  </si>
  <si>
    <t xml:space="preserve">   Ottawa - Gatineau</t>
  </si>
  <si>
    <t xml:space="preserve">   St. Catharines - Niagara</t>
  </si>
  <si>
    <t>Workforce Population Showing Representation by Geographic Areas</t>
  </si>
  <si>
    <t>Persons with Disabilities</t>
  </si>
  <si>
    <t xml:space="preserve">                         </t>
  </si>
  <si>
    <t xml:space="preserve">   Abbotsford - Mission</t>
  </si>
  <si>
    <t xml:space="preserve">   Kitchener - Cambridge - Waterloo</t>
  </si>
  <si>
    <t>Workforce Population</t>
  </si>
  <si>
    <t>Date:                December 2013</t>
  </si>
  <si>
    <t>See technical notes section in the 2011 Employment Equity Data Report for designated group definitions and Aboriginal peoples undercount.</t>
  </si>
  <si>
    <t>Workforce population figures include those aged 15 years and over who worked in 2010 or 2011.</t>
  </si>
  <si>
    <t xml:space="preserve">Prepared by:    Labour Program, Employment and Social Development Canada    </t>
  </si>
  <si>
    <t>Sources:          Adapted from Statistics Canada, custom tabulation, unpublished data, 2011 National Household Survey and 2012 Canadian Survey on Disability</t>
  </si>
  <si>
    <t>Persons with Disabilities (Employment Equity Defined) figures include those aged 15 to 64 who worked in 2011 or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</si>
</sst>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166" fontId="4" fillId="0" borderId="0" xfId="1" applyNumberFormat="1" applyFont="1"/>
    <xf numFmtId="0" fontId="4" fillId="0" borderId="1" xfId="0" applyFont="1" applyBorder="1"/>
    <xf numFmtId="166" fontId="4" fillId="0" borderId="0" xfId="1" applyNumberFormat="1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166" fontId="4" fillId="0" borderId="5" xfId="1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166" fontId="4" fillId="0" borderId="8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6" fontId="4" fillId="0" borderId="4" xfId="1" applyNumberFormat="1" applyFont="1" applyBorder="1"/>
    <xf numFmtId="165" fontId="3" fillId="0" borderId="6" xfId="0" applyNumberFormat="1" applyFont="1" applyBorder="1"/>
    <xf numFmtId="166" fontId="4" fillId="0" borderId="4" xfId="1" applyNumberFormat="1" applyFont="1" applyBorder="1" applyProtection="1"/>
    <xf numFmtId="165" fontId="4" fillId="0" borderId="6" xfId="0" applyNumberFormat="1" applyFont="1" applyBorder="1"/>
    <xf numFmtId="166" fontId="4" fillId="0" borderId="7" xfId="1" applyNumberFormat="1" applyFont="1" applyBorder="1"/>
    <xf numFmtId="0" fontId="4" fillId="0" borderId="9" xfId="0" applyFont="1" applyBorder="1"/>
    <xf numFmtId="166" fontId="0" fillId="0" borderId="4" xfId="1" applyNumberFormat="1" applyFont="1" applyBorder="1"/>
    <xf numFmtId="3" fontId="4" fillId="0" borderId="0" xfId="0" applyNumberFormat="1" applyFont="1"/>
    <xf numFmtId="165" fontId="4" fillId="0" borderId="9" xfId="0" applyNumberFormat="1" applyFont="1" applyBorder="1"/>
    <xf numFmtId="166" fontId="0" fillId="0" borderId="7" xfId="1" applyNumberFormat="1" applyFont="1" applyBorder="1"/>
    <xf numFmtId="166" fontId="3" fillId="0" borderId="2" xfId="1" applyNumberFormat="1" applyFont="1" applyBorder="1"/>
    <xf numFmtId="166" fontId="0" fillId="0" borderId="0" xfId="1" applyNumberFormat="1" applyFont="1"/>
    <xf numFmtId="0" fontId="6" fillId="0" borderId="0" xfId="0" applyFont="1"/>
    <xf numFmtId="0" fontId="6" fillId="0" borderId="0" xfId="0" applyFont="1" applyFill="1" applyBorder="1"/>
    <xf numFmtId="0" fontId="7" fillId="0" borderId="0" xfId="0" applyFont="1" applyAlignment="1"/>
    <xf numFmtId="0" fontId="8" fillId="0" borderId="0" xfId="0" applyFont="1"/>
    <xf numFmtId="0" fontId="8" fillId="0" borderId="0" xfId="0" applyFont="1" applyFill="1"/>
    <xf numFmtId="165" fontId="3" fillId="0" borderId="0" xfId="0" applyNumberFormat="1" applyFont="1" applyBorder="1"/>
    <xf numFmtId="0" fontId="4" fillId="0" borderId="5" xfId="0" applyFont="1" applyBorder="1"/>
    <xf numFmtId="0" fontId="0" fillId="0" borderId="5" xfId="0" applyBorder="1"/>
    <xf numFmtId="0" fontId="4" fillId="0" borderId="10" xfId="0" applyFont="1" applyBorder="1"/>
    <xf numFmtId="0" fontId="3" fillId="0" borderId="5" xfId="0" applyFont="1" applyBorder="1"/>
    <xf numFmtId="166" fontId="3" fillId="0" borderId="4" xfId="1" applyNumberFormat="1" applyFont="1" applyBorder="1"/>
    <xf numFmtId="0" fontId="3" fillId="0" borderId="0" xfId="0" applyFont="1"/>
    <xf numFmtId="3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165" fontId="4" fillId="0" borderId="0" xfId="0" applyNumberFormat="1" applyFont="1" applyBorder="1"/>
    <xf numFmtId="3" fontId="3" fillId="0" borderId="11" xfId="0" applyNumberFormat="1" applyFont="1" applyBorder="1" applyAlignment="1">
      <alignment horizontal="right" wrapText="1"/>
    </xf>
    <xf numFmtId="0" fontId="5" fillId="0" borderId="0" xfId="0" applyFont="1"/>
    <xf numFmtId="166" fontId="3" fillId="0" borderId="0" xfId="1" applyNumberFormat="1" applyFont="1"/>
    <xf numFmtId="165" fontId="3" fillId="0" borderId="0" xfId="0" applyNumberFormat="1" applyFont="1"/>
    <xf numFmtId="165" fontId="4" fillId="0" borderId="0" xfId="0" applyNumberFormat="1" applyFont="1"/>
    <xf numFmtId="166" fontId="4" fillId="0" borderId="5" xfId="1" applyNumberFormat="1" applyFont="1" applyBorder="1" applyAlignment="1">
      <alignment horizontal="center"/>
    </xf>
    <xf numFmtId="166" fontId="4" fillId="0" borderId="6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6" fontId="4" fillId="0" borderId="10" xfId="1" applyNumberFormat="1" applyFont="1" applyBorder="1" applyAlignment="1">
      <alignment horizontal="center"/>
    </xf>
    <xf numFmtId="166" fontId="4" fillId="0" borderId="9" xfId="1" applyNumberFormat="1" applyFont="1" applyBorder="1" applyAlignment="1">
      <alignment horizontal="center"/>
    </xf>
    <xf numFmtId="166" fontId="4" fillId="0" borderId="12" xfId="1" applyNumberFormat="1" applyFont="1" applyBorder="1" applyAlignment="1">
      <alignment horizontal="center"/>
    </xf>
    <xf numFmtId="166" fontId="4" fillId="0" borderId="13" xfId="1" applyNumberFormat="1" applyFont="1" applyBorder="1" applyAlignment="1">
      <alignment horizontal="center"/>
    </xf>
    <xf numFmtId="166" fontId="4" fillId="0" borderId="3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771525</xdr:colOff>
      <xdr:row>25</xdr:row>
      <xdr:rowOff>38100</xdr:rowOff>
    </xdr:from>
    <xdr:to>
      <xdr:col>14</xdr:col>
      <xdr:colOff>342900</xdr:colOff>
      <xdr:row>32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524875" y="4162425"/>
          <a:ext cx="16764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9728" tIns="91440" rIns="0" bIns="0" anchor="t" upright="1"/>
        <a:lstStyle/>
        <a:p>
          <a:pPr algn="l" rtl="0">
            <a:defRPr sz="1000"/>
          </a:pPr>
          <a:r>
            <a:rPr lang="en-CA" sz="6000" b="0" i="0" u="none" strike="noStrike" baseline="0">
              <a:solidFill>
                <a:srgbClr val="C0C0C0"/>
              </a:solidFill>
              <a:latin typeface="Arial"/>
              <a:cs typeface="Arial"/>
            </a:rPr>
            <a:t>N/A</a:t>
          </a:r>
        </a:p>
      </xdr:txBody>
    </xdr:sp>
    <xdr:clientData/>
  </xdr:twoCellAnchor>
  <xdr:twoCellAnchor editAs="oneCell">
    <xdr:from>
      <xdr:col>12</xdr:col>
      <xdr:colOff>0</xdr:colOff>
      <xdr:row>44</xdr:row>
      <xdr:rowOff>66675</xdr:rowOff>
    </xdr:from>
    <xdr:to>
      <xdr:col>14</xdr:col>
      <xdr:colOff>276225</xdr:colOff>
      <xdr:row>50</xdr:row>
      <xdr:rowOff>104775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553450" y="7267575"/>
          <a:ext cx="15811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9728" tIns="91440" rIns="0" bIns="0" anchor="t" upright="1"/>
        <a:lstStyle/>
        <a:p>
          <a:pPr algn="l" rtl="0">
            <a:defRPr sz="1000"/>
          </a:pPr>
          <a:r>
            <a:rPr lang="en-CA" sz="6000" b="0" i="0" u="none" strike="noStrike" baseline="0">
              <a:solidFill>
                <a:srgbClr val="C0C0C0"/>
              </a:solidFill>
              <a:latin typeface="Arial"/>
              <a:cs typeface="Arial"/>
            </a:rPr>
            <a:t>N/A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workbookViewId="0">
      <selection activeCell="A62" sqref="A62"/>
    </sheetView>
  </sheetViews>
  <sheetFormatPr defaultRowHeight="12.75" x14ac:dyDescent="0.2"/>
  <cols>
    <col min="1" max="1" width="29.85546875" style="1" customWidth="1"/>
    <col min="2" max="2" width="11.7109375" style="2" customWidth="1"/>
    <col min="3" max="3" width="6" style="1" customWidth="1"/>
    <col min="4" max="4" width="11.42578125" style="2" customWidth="1"/>
    <col min="5" max="5" width="5.7109375" style="1" customWidth="1"/>
    <col min="6" max="6" width="11.28515625" style="2" customWidth="1"/>
    <col min="7" max="7" width="5.5703125" style="1" customWidth="1"/>
    <col min="8" max="8" width="11.140625" style="1" customWidth="1"/>
    <col min="9" max="9" width="6" style="1" customWidth="1"/>
    <col min="10" max="10" width="11.5703125" style="2" customWidth="1"/>
    <col min="11" max="11" width="6" style="1" customWidth="1"/>
    <col min="12" max="12" width="12" style="1" customWidth="1"/>
    <col min="13" max="13" width="9.140625" style="1" customWidth="1"/>
    <col min="14" max="14" width="10.42578125" style="1" customWidth="1"/>
    <col min="15" max="16" width="9.140625" style="1"/>
    <col min="17" max="17" width="11.28515625" style="1" bestFit="1" customWidth="1"/>
    <col min="18" max="16384" width="9.140625" style="1"/>
  </cols>
  <sheetData>
    <row r="1" spans="1:18" ht="15.75" x14ac:dyDescent="0.25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8" ht="15.75" x14ac:dyDescent="0.25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x14ac:dyDescent="0.2">
      <c r="A3" s="3"/>
      <c r="B3" s="4"/>
      <c r="C3" s="5"/>
      <c r="D3" s="4"/>
      <c r="E3" s="5"/>
      <c r="F3" s="4"/>
      <c r="G3" s="5"/>
      <c r="H3" s="5"/>
      <c r="I3" s="5"/>
      <c r="J3" s="4"/>
      <c r="K3" s="5"/>
    </row>
    <row r="4" spans="1:18" x14ac:dyDescent="0.2">
      <c r="A4" s="6"/>
      <c r="B4" s="62" t="s">
        <v>63</v>
      </c>
      <c r="C4" s="63"/>
      <c r="D4" s="63"/>
      <c r="E4" s="63"/>
      <c r="F4" s="63"/>
      <c r="G4" s="63"/>
      <c r="H4" s="63"/>
      <c r="I4" s="63"/>
      <c r="J4" s="63"/>
      <c r="K4" s="64"/>
      <c r="L4" s="52" t="s">
        <v>41</v>
      </c>
      <c r="M4" s="53"/>
      <c r="N4" s="53"/>
      <c r="O4" s="54"/>
    </row>
    <row r="5" spans="1:18" x14ac:dyDescent="0.2">
      <c r="A5" s="8"/>
      <c r="B5" s="9"/>
      <c r="C5" s="10"/>
      <c r="D5" s="4"/>
      <c r="E5" s="10"/>
      <c r="F5" s="4"/>
      <c r="G5" s="10"/>
      <c r="H5" s="5"/>
      <c r="I5" s="10"/>
      <c r="J5" s="4"/>
      <c r="K5" s="10"/>
      <c r="L5" s="5"/>
      <c r="M5" s="5"/>
      <c r="N5" s="55" t="s">
        <v>59</v>
      </c>
      <c r="O5" s="56"/>
    </row>
    <row r="6" spans="1:18" x14ac:dyDescent="0.2">
      <c r="A6" s="11" t="s">
        <v>40</v>
      </c>
      <c r="B6" s="48" t="s">
        <v>0</v>
      </c>
      <c r="C6" s="49"/>
      <c r="D6" s="48" t="s">
        <v>3</v>
      </c>
      <c r="E6" s="49"/>
      <c r="F6" s="48" t="s">
        <v>4</v>
      </c>
      <c r="G6" s="49"/>
      <c r="H6" s="50" t="s">
        <v>5</v>
      </c>
      <c r="I6" s="51"/>
      <c r="J6" s="48" t="s">
        <v>6</v>
      </c>
      <c r="K6" s="49"/>
      <c r="L6" s="60" t="s">
        <v>0</v>
      </c>
      <c r="M6" s="61"/>
      <c r="N6" s="57"/>
      <c r="O6" s="58"/>
    </row>
    <row r="7" spans="1:18" x14ac:dyDescent="0.2">
      <c r="A7" s="36"/>
      <c r="B7" s="13" t="s">
        <v>1</v>
      </c>
      <c r="C7" s="7" t="s">
        <v>2</v>
      </c>
      <c r="D7" s="13" t="s">
        <v>1</v>
      </c>
      <c r="E7" s="7" t="s">
        <v>2</v>
      </c>
      <c r="F7" s="13" t="s">
        <v>1</v>
      </c>
      <c r="G7" s="7" t="s">
        <v>2</v>
      </c>
      <c r="H7" s="14" t="s">
        <v>1</v>
      </c>
      <c r="I7" s="7" t="s">
        <v>2</v>
      </c>
      <c r="J7" s="13" t="s">
        <v>1</v>
      </c>
      <c r="K7" s="7" t="s">
        <v>2</v>
      </c>
      <c r="L7" s="15" t="s">
        <v>1</v>
      </c>
      <c r="M7" s="15" t="s">
        <v>2</v>
      </c>
      <c r="N7" s="13" t="s">
        <v>1</v>
      </c>
      <c r="O7" s="15" t="s">
        <v>2</v>
      </c>
    </row>
    <row r="8" spans="1:18" s="39" customFormat="1" x14ac:dyDescent="0.2">
      <c r="A8" s="37" t="s">
        <v>7</v>
      </c>
      <c r="B8" s="38">
        <v>19133310</v>
      </c>
      <c r="C8" s="17">
        <f>100*B8/B8</f>
        <v>100</v>
      </c>
      <c r="D8" s="38">
        <v>9920580</v>
      </c>
      <c r="E8" s="17">
        <f>100*D8/B8</f>
        <v>51.849784485799894</v>
      </c>
      <c r="F8" s="38">
        <v>9212730</v>
      </c>
      <c r="G8" s="17">
        <f>100*F8/B8</f>
        <v>48.150215514200106</v>
      </c>
      <c r="H8" s="38">
        <v>663755</v>
      </c>
      <c r="I8" s="17">
        <f>100*H8/B8</f>
        <v>3.4691070180747605</v>
      </c>
      <c r="J8" s="38">
        <v>3414550</v>
      </c>
      <c r="K8" s="17">
        <f>100*J8/B8</f>
        <v>17.846101902911727</v>
      </c>
      <c r="L8" s="26">
        <v>18335220</v>
      </c>
      <c r="M8" s="33">
        <f>L8/L8*100</f>
        <v>100</v>
      </c>
      <c r="N8" s="43">
        <v>904190</v>
      </c>
      <c r="O8" s="17">
        <f>N8/L8*100</f>
        <v>4.9314379647476283</v>
      </c>
      <c r="Q8" s="45"/>
      <c r="R8" s="46"/>
    </row>
    <row r="9" spans="1:18" x14ac:dyDescent="0.2">
      <c r="A9" s="34" t="s">
        <v>45</v>
      </c>
      <c r="B9" s="22">
        <v>282030</v>
      </c>
      <c r="C9" s="19">
        <f t="shared" ref="C9:C55" si="0">100*B9/B9</f>
        <v>100</v>
      </c>
      <c r="D9" s="22">
        <v>146105</v>
      </c>
      <c r="E9" s="19">
        <f t="shared" ref="E9:E55" si="1">100*D9/B9</f>
        <v>51.804772541928166</v>
      </c>
      <c r="F9" s="22">
        <v>135920</v>
      </c>
      <c r="G9" s="19">
        <f t="shared" ref="G9:G55" si="2">100*F9/B9</f>
        <v>48.193454597028683</v>
      </c>
      <c r="H9" s="22">
        <v>18980</v>
      </c>
      <c r="I9" s="19">
        <f t="shared" ref="I9:I55" si="3">100*H9/B9</f>
        <v>6.7297805198028575</v>
      </c>
      <c r="J9" s="22">
        <v>3755</v>
      </c>
      <c r="K9" s="19">
        <f t="shared" ref="K9:K55" si="4">100*J9/B9</f>
        <v>1.3314186434067299</v>
      </c>
      <c r="L9" s="22">
        <v>272840</v>
      </c>
      <c r="M9" s="42">
        <f t="shared" ref="M9:M21" si="5">L9/L9*100</f>
        <v>100</v>
      </c>
      <c r="N9" s="40">
        <v>15350</v>
      </c>
      <c r="O9" s="19">
        <f t="shared" ref="O9:O21" si="6">N9/L9*100</f>
        <v>5.6260079167277519</v>
      </c>
      <c r="Q9" s="2"/>
      <c r="R9" s="47"/>
    </row>
    <row r="10" spans="1:18" x14ac:dyDescent="0.2">
      <c r="A10" s="34" t="s">
        <v>9</v>
      </c>
      <c r="B10" s="22">
        <v>85310</v>
      </c>
      <c r="C10" s="19">
        <f t="shared" si="0"/>
        <v>100</v>
      </c>
      <c r="D10" s="22">
        <v>43050</v>
      </c>
      <c r="E10" s="19">
        <f t="shared" si="1"/>
        <v>50.463017231274179</v>
      </c>
      <c r="F10" s="22">
        <v>42255</v>
      </c>
      <c r="G10" s="19">
        <f t="shared" si="2"/>
        <v>49.531121791114757</v>
      </c>
      <c r="H10" s="22">
        <v>1200</v>
      </c>
      <c r="I10" s="19">
        <f t="shared" si="3"/>
        <v>1.4066346266557261</v>
      </c>
      <c r="J10" s="22">
        <v>2090</v>
      </c>
      <c r="K10" s="19">
        <f t="shared" si="4"/>
        <v>2.4498886414253898</v>
      </c>
      <c r="L10" s="22">
        <v>81100</v>
      </c>
      <c r="M10" s="42">
        <f t="shared" si="5"/>
        <v>100</v>
      </c>
      <c r="N10" s="40">
        <v>4620</v>
      </c>
      <c r="O10" s="19">
        <f t="shared" si="6"/>
        <v>5.6966707768187419</v>
      </c>
      <c r="Q10" s="2"/>
      <c r="R10" s="47"/>
    </row>
    <row r="11" spans="1:18" x14ac:dyDescent="0.2">
      <c r="A11" s="34" t="s">
        <v>10</v>
      </c>
      <c r="B11" s="22">
        <v>520820</v>
      </c>
      <c r="C11" s="19">
        <f t="shared" si="0"/>
        <v>100</v>
      </c>
      <c r="D11" s="22">
        <v>264640</v>
      </c>
      <c r="E11" s="19">
        <f t="shared" si="1"/>
        <v>50.812180791828268</v>
      </c>
      <c r="F11" s="22">
        <v>256180</v>
      </c>
      <c r="G11" s="19">
        <f t="shared" si="2"/>
        <v>49.187819208171732</v>
      </c>
      <c r="H11" s="22">
        <v>17540</v>
      </c>
      <c r="I11" s="19">
        <f t="shared" si="3"/>
        <v>3.3677662148150991</v>
      </c>
      <c r="J11" s="22">
        <v>23675</v>
      </c>
      <c r="K11" s="19">
        <f t="shared" si="4"/>
        <v>4.5457163703390808</v>
      </c>
      <c r="L11" s="22">
        <v>497930</v>
      </c>
      <c r="M11" s="42">
        <f t="shared" si="5"/>
        <v>100</v>
      </c>
      <c r="N11" s="40">
        <v>36020</v>
      </c>
      <c r="O11" s="19">
        <f t="shared" si="6"/>
        <v>7.2339485469845162</v>
      </c>
      <c r="Q11" s="2"/>
      <c r="R11" s="47"/>
    </row>
    <row r="12" spans="1:18" x14ac:dyDescent="0.2">
      <c r="A12" s="34" t="s">
        <v>11</v>
      </c>
      <c r="B12" s="22">
        <v>428785</v>
      </c>
      <c r="C12" s="19">
        <f t="shared" si="0"/>
        <v>100</v>
      </c>
      <c r="D12" s="22">
        <v>221775</v>
      </c>
      <c r="E12" s="19">
        <f t="shared" si="1"/>
        <v>51.721725340205467</v>
      </c>
      <c r="F12" s="22">
        <v>207010</v>
      </c>
      <c r="G12" s="19">
        <f t="shared" si="2"/>
        <v>48.278274659794533</v>
      </c>
      <c r="H12" s="22">
        <v>11335</v>
      </c>
      <c r="I12" s="19">
        <f t="shared" si="3"/>
        <v>2.6435159812027007</v>
      </c>
      <c r="J12" s="22">
        <v>9320</v>
      </c>
      <c r="K12" s="19">
        <f t="shared" si="4"/>
        <v>2.1735834975570509</v>
      </c>
      <c r="L12" s="22">
        <v>412600</v>
      </c>
      <c r="M12" s="42">
        <f t="shared" si="5"/>
        <v>100</v>
      </c>
      <c r="N12" s="40">
        <v>22070</v>
      </c>
      <c r="O12" s="19">
        <f t="shared" si="6"/>
        <v>5.3490063015026657</v>
      </c>
      <c r="Q12" s="2"/>
      <c r="R12" s="47"/>
    </row>
    <row r="13" spans="1:18" x14ac:dyDescent="0.2">
      <c r="A13" s="34" t="s">
        <v>12</v>
      </c>
      <c r="B13" s="22">
        <v>4426980</v>
      </c>
      <c r="C13" s="19">
        <f t="shared" si="0"/>
        <v>100</v>
      </c>
      <c r="D13" s="22">
        <v>2307680</v>
      </c>
      <c r="E13" s="19">
        <f t="shared" si="1"/>
        <v>52.127635543869637</v>
      </c>
      <c r="F13" s="22">
        <v>2119300</v>
      </c>
      <c r="G13" s="19">
        <f t="shared" si="2"/>
        <v>47.872364456130363</v>
      </c>
      <c r="H13" s="22">
        <v>71850</v>
      </c>
      <c r="I13" s="19">
        <f t="shared" si="3"/>
        <v>1.6230025886721873</v>
      </c>
      <c r="J13" s="22">
        <v>433900</v>
      </c>
      <c r="K13" s="19">
        <f t="shared" si="4"/>
        <v>9.8012640671518731</v>
      </c>
      <c r="L13" s="22">
        <v>4273410</v>
      </c>
      <c r="M13" s="42">
        <f t="shared" si="5"/>
        <v>100</v>
      </c>
      <c r="N13" s="40">
        <v>127820</v>
      </c>
      <c r="O13" s="19">
        <f t="shared" si="6"/>
        <v>2.9910539826508575</v>
      </c>
      <c r="Q13" s="2"/>
      <c r="R13" s="47"/>
    </row>
    <row r="14" spans="1:18" x14ac:dyDescent="0.2">
      <c r="A14" s="34" t="s">
        <v>13</v>
      </c>
      <c r="B14" s="22">
        <v>7251570</v>
      </c>
      <c r="C14" s="19">
        <f t="shared" si="0"/>
        <v>100</v>
      </c>
      <c r="D14" s="22">
        <v>3722755</v>
      </c>
      <c r="E14" s="19">
        <f t="shared" si="1"/>
        <v>51.337227662423444</v>
      </c>
      <c r="F14" s="22">
        <v>3528820</v>
      </c>
      <c r="G14" s="19">
        <f t="shared" si="2"/>
        <v>48.662841288162426</v>
      </c>
      <c r="H14" s="22">
        <v>149370</v>
      </c>
      <c r="I14" s="19">
        <f t="shared" si="3"/>
        <v>2.0598298023738306</v>
      </c>
      <c r="J14" s="22">
        <v>1766390</v>
      </c>
      <c r="K14" s="19">
        <f t="shared" si="4"/>
        <v>24.358725076086973</v>
      </c>
      <c r="L14" s="22">
        <v>6942785</v>
      </c>
      <c r="M14" s="42">
        <f t="shared" si="5"/>
        <v>100</v>
      </c>
      <c r="N14" s="40">
        <v>379480</v>
      </c>
      <c r="O14" s="19">
        <f t="shared" si="6"/>
        <v>5.4658181118960192</v>
      </c>
      <c r="Q14" s="2"/>
      <c r="R14" s="47"/>
    </row>
    <row r="15" spans="1:18" x14ac:dyDescent="0.2">
      <c r="A15" s="34" t="s">
        <v>14</v>
      </c>
      <c r="B15" s="22">
        <v>681805</v>
      </c>
      <c r="C15" s="19">
        <f t="shared" si="0"/>
        <v>100</v>
      </c>
      <c r="D15" s="22">
        <v>354655</v>
      </c>
      <c r="E15" s="19">
        <f t="shared" si="1"/>
        <v>52.017072330065048</v>
      </c>
      <c r="F15" s="22">
        <v>327145</v>
      </c>
      <c r="G15" s="19">
        <f t="shared" si="2"/>
        <v>47.982194322423567</v>
      </c>
      <c r="H15" s="22">
        <v>82195</v>
      </c>
      <c r="I15" s="19">
        <f t="shared" si="3"/>
        <v>12.055499739661633</v>
      </c>
      <c r="J15" s="22">
        <v>89695</v>
      </c>
      <c r="K15" s="19">
        <f t="shared" si="4"/>
        <v>13.155521006739464</v>
      </c>
      <c r="L15" s="22">
        <v>649180</v>
      </c>
      <c r="M15" s="42">
        <f t="shared" si="5"/>
        <v>100</v>
      </c>
      <c r="N15" s="40">
        <v>38080</v>
      </c>
      <c r="O15" s="19">
        <f t="shared" si="6"/>
        <v>5.865861548414923</v>
      </c>
      <c r="Q15" s="2"/>
      <c r="R15" s="47"/>
    </row>
    <row r="16" spans="1:18" x14ac:dyDescent="0.2">
      <c r="A16" s="34" t="s">
        <v>15</v>
      </c>
      <c r="B16" s="22">
        <v>603920</v>
      </c>
      <c r="C16" s="19">
        <f t="shared" si="0"/>
        <v>100</v>
      </c>
      <c r="D16" s="22">
        <v>318520</v>
      </c>
      <c r="E16" s="19">
        <f t="shared" si="1"/>
        <v>52.742085044376736</v>
      </c>
      <c r="F16" s="22">
        <v>285400</v>
      </c>
      <c r="G16" s="19">
        <f t="shared" si="2"/>
        <v>47.257914955623264</v>
      </c>
      <c r="H16" s="22">
        <v>62530</v>
      </c>
      <c r="I16" s="19">
        <f t="shared" si="3"/>
        <v>10.354020400052987</v>
      </c>
      <c r="J16" s="22">
        <v>37855</v>
      </c>
      <c r="K16" s="19">
        <f t="shared" si="4"/>
        <v>6.2682143330242415</v>
      </c>
      <c r="L16" s="22">
        <v>567370</v>
      </c>
      <c r="M16" s="42">
        <f t="shared" si="5"/>
        <v>100</v>
      </c>
      <c r="N16" s="40">
        <v>31570</v>
      </c>
      <c r="O16" s="19">
        <f t="shared" si="6"/>
        <v>5.564270229303629</v>
      </c>
      <c r="Q16" s="2"/>
      <c r="R16" s="47"/>
    </row>
    <row r="17" spans="1:18" x14ac:dyDescent="0.2">
      <c r="A17" s="34" t="s">
        <v>16</v>
      </c>
      <c r="B17" s="22">
        <v>2259370</v>
      </c>
      <c r="C17" s="19">
        <f t="shared" si="0"/>
        <v>100</v>
      </c>
      <c r="D17" s="22">
        <v>1205500</v>
      </c>
      <c r="E17" s="19">
        <f t="shared" si="1"/>
        <v>53.35558142314008</v>
      </c>
      <c r="F17" s="22">
        <v>1053870</v>
      </c>
      <c r="G17" s="19">
        <f t="shared" si="2"/>
        <v>46.64441857685992</v>
      </c>
      <c r="H17" s="22">
        <v>107090</v>
      </c>
      <c r="I17" s="19">
        <f t="shared" si="3"/>
        <v>4.7398168516002253</v>
      </c>
      <c r="J17" s="22">
        <v>391925</v>
      </c>
      <c r="K17" s="19">
        <f t="shared" si="4"/>
        <v>17.346649729791935</v>
      </c>
      <c r="L17" s="22">
        <v>2165040</v>
      </c>
      <c r="M17" s="42">
        <f t="shared" si="5"/>
        <v>100</v>
      </c>
      <c r="N17" s="40">
        <v>106170</v>
      </c>
      <c r="O17" s="19">
        <f t="shared" si="6"/>
        <v>4.9038354949562128</v>
      </c>
      <c r="Q17" s="2"/>
      <c r="R17" s="47"/>
    </row>
    <row r="18" spans="1:18" x14ac:dyDescent="0.2">
      <c r="A18" s="34" t="s">
        <v>17</v>
      </c>
      <c r="B18" s="22">
        <v>2529750</v>
      </c>
      <c r="C18" s="19">
        <f t="shared" si="0"/>
        <v>100</v>
      </c>
      <c r="D18" s="22">
        <v>1303270</v>
      </c>
      <c r="E18" s="19">
        <f t="shared" si="1"/>
        <v>51.517738907006624</v>
      </c>
      <c r="F18" s="22">
        <v>1226490</v>
      </c>
      <c r="G18" s="19">
        <f t="shared" si="2"/>
        <v>48.482656388971243</v>
      </c>
      <c r="H18" s="22">
        <v>116080</v>
      </c>
      <c r="I18" s="19">
        <f t="shared" si="3"/>
        <v>4.5885957110386402</v>
      </c>
      <c r="J18" s="22">
        <v>652235</v>
      </c>
      <c r="K18" s="19">
        <f t="shared" si="4"/>
        <v>25.782587212175116</v>
      </c>
      <c r="L18" s="22">
        <v>2412105</v>
      </c>
      <c r="M18" s="42">
        <f t="shared" si="5"/>
        <v>100</v>
      </c>
      <c r="N18" s="40">
        <v>140220</v>
      </c>
      <c r="O18" s="19">
        <f t="shared" si="6"/>
        <v>5.8131797745123039</v>
      </c>
      <c r="Q18" s="2"/>
      <c r="R18" s="47"/>
    </row>
    <row r="19" spans="1:18" x14ac:dyDescent="0.2">
      <c r="A19" s="34" t="s">
        <v>46</v>
      </c>
      <c r="B19" s="22">
        <v>23165</v>
      </c>
      <c r="C19" s="19">
        <f t="shared" si="0"/>
        <v>100</v>
      </c>
      <c r="D19" s="22">
        <v>11705</v>
      </c>
      <c r="E19" s="19">
        <f t="shared" si="1"/>
        <v>50.528815022663501</v>
      </c>
      <c r="F19" s="22">
        <v>11460</v>
      </c>
      <c r="G19" s="19">
        <f t="shared" si="2"/>
        <v>49.471184977336499</v>
      </c>
      <c r="H19" s="22">
        <v>4410</v>
      </c>
      <c r="I19" s="19">
        <f t="shared" si="3"/>
        <v>19.037340815886036</v>
      </c>
      <c r="J19" s="22">
        <v>1375</v>
      </c>
      <c r="K19" s="19">
        <f t="shared" si="4"/>
        <v>5.935678825814807</v>
      </c>
      <c r="L19" s="22">
        <v>22045</v>
      </c>
      <c r="M19" s="42">
        <f t="shared" si="5"/>
        <v>100</v>
      </c>
      <c r="N19" s="40">
        <v>1530</v>
      </c>
      <c r="O19" s="19">
        <f t="shared" si="6"/>
        <v>6.940349285552279</v>
      </c>
      <c r="Q19" s="2"/>
      <c r="R19" s="47"/>
    </row>
    <row r="20" spans="1:18" x14ac:dyDescent="0.2">
      <c r="A20" s="34" t="s">
        <v>18</v>
      </c>
      <c r="B20" s="22">
        <v>25010</v>
      </c>
      <c r="C20" s="19">
        <f t="shared" si="0"/>
        <v>100</v>
      </c>
      <c r="D20" s="22">
        <v>13065</v>
      </c>
      <c r="E20" s="19">
        <f t="shared" si="1"/>
        <v>52.239104358256697</v>
      </c>
      <c r="F20" s="22">
        <v>11945</v>
      </c>
      <c r="G20" s="19">
        <f t="shared" si="2"/>
        <v>47.760895641743303</v>
      </c>
      <c r="H20" s="22">
        <v>10070</v>
      </c>
      <c r="I20" s="19">
        <f t="shared" si="3"/>
        <v>40.263894442223112</v>
      </c>
      <c r="J20" s="22">
        <v>1940</v>
      </c>
      <c r="K20" s="19">
        <f t="shared" si="4"/>
        <v>7.7568972411035588</v>
      </c>
      <c r="L20" s="22">
        <v>24355</v>
      </c>
      <c r="M20" s="42">
        <f t="shared" si="5"/>
        <v>100</v>
      </c>
      <c r="N20" s="40">
        <v>880</v>
      </c>
      <c r="O20" s="19">
        <f t="shared" si="6"/>
        <v>3.6132211044959965</v>
      </c>
      <c r="Q20" s="2"/>
      <c r="R20" s="47"/>
    </row>
    <row r="21" spans="1:18" x14ac:dyDescent="0.2">
      <c r="A21" s="34" t="s">
        <v>44</v>
      </c>
      <c r="B21" s="22">
        <v>14780</v>
      </c>
      <c r="C21" s="19">
        <f t="shared" si="0"/>
        <v>100</v>
      </c>
      <c r="D21" s="22">
        <v>7850</v>
      </c>
      <c r="E21" s="19">
        <f t="shared" si="1"/>
        <v>53.112313937753719</v>
      </c>
      <c r="F21" s="22">
        <v>6925</v>
      </c>
      <c r="G21" s="19">
        <f t="shared" si="2"/>
        <v>46.853856562922871</v>
      </c>
      <c r="H21" s="22">
        <v>11105</v>
      </c>
      <c r="I21" s="19">
        <f t="shared" si="3"/>
        <v>75.13531799729364</v>
      </c>
      <c r="J21" s="22">
        <v>385</v>
      </c>
      <c r="K21" s="19">
        <f t="shared" si="4"/>
        <v>2.6048714479025712</v>
      </c>
      <c r="L21" s="22">
        <v>14450</v>
      </c>
      <c r="M21" s="42">
        <f t="shared" si="5"/>
        <v>100</v>
      </c>
      <c r="N21" s="41">
        <v>380</v>
      </c>
      <c r="O21" s="19">
        <f t="shared" si="6"/>
        <v>2.6297577854671279</v>
      </c>
      <c r="Q21" s="2"/>
      <c r="R21" s="47"/>
    </row>
    <row r="22" spans="1:18" x14ac:dyDescent="0.2">
      <c r="A22" s="37" t="s">
        <v>39</v>
      </c>
      <c r="B22" s="18"/>
      <c r="C22" s="19"/>
      <c r="D22" s="18"/>
      <c r="E22" s="19"/>
      <c r="F22" s="18"/>
      <c r="G22" s="19"/>
      <c r="H22" s="16"/>
      <c r="I22" s="19"/>
      <c r="J22" s="18"/>
      <c r="K22" s="19"/>
      <c r="L22" s="8"/>
      <c r="M22" s="10"/>
      <c r="N22" s="8"/>
      <c r="O22" s="10"/>
    </row>
    <row r="23" spans="1:18" x14ac:dyDescent="0.2">
      <c r="A23" s="34" t="s">
        <v>19</v>
      </c>
      <c r="B23" s="22">
        <v>118440</v>
      </c>
      <c r="C23" s="19">
        <f t="shared" si="0"/>
        <v>100</v>
      </c>
      <c r="D23" s="22">
        <v>59860</v>
      </c>
      <c r="E23" s="19">
        <f t="shared" si="1"/>
        <v>50.540357987166495</v>
      </c>
      <c r="F23" s="22">
        <v>58580</v>
      </c>
      <c r="G23" s="19">
        <f t="shared" si="2"/>
        <v>49.459642012833505</v>
      </c>
      <c r="H23" s="22">
        <v>2585</v>
      </c>
      <c r="I23" s="19">
        <f t="shared" si="3"/>
        <v>2.1825396825396823</v>
      </c>
      <c r="J23" s="22">
        <v>2695</v>
      </c>
      <c r="K23" s="19">
        <f t="shared" si="4"/>
        <v>2.2754137115839241</v>
      </c>
      <c r="L23" s="8"/>
      <c r="M23" s="10"/>
      <c r="N23" s="8"/>
      <c r="O23" s="10"/>
    </row>
    <row r="24" spans="1:18" x14ac:dyDescent="0.2">
      <c r="A24" s="34" t="s">
        <v>20</v>
      </c>
      <c r="B24" s="22">
        <v>239805</v>
      </c>
      <c r="C24" s="19">
        <f t="shared" si="0"/>
        <v>100</v>
      </c>
      <c r="D24" s="22">
        <v>120960</v>
      </c>
      <c r="E24" s="19">
        <f t="shared" si="1"/>
        <v>50.440983298930384</v>
      </c>
      <c r="F24" s="22">
        <v>118845</v>
      </c>
      <c r="G24" s="19">
        <f t="shared" si="2"/>
        <v>49.559016701069616</v>
      </c>
      <c r="H24" s="22">
        <v>6170</v>
      </c>
      <c r="I24" s="19">
        <f t="shared" si="3"/>
        <v>2.5729238339484164</v>
      </c>
      <c r="J24" s="22">
        <v>18200</v>
      </c>
      <c r="K24" s="19">
        <f t="shared" si="4"/>
        <v>7.5894998019223952</v>
      </c>
      <c r="L24" s="8"/>
      <c r="M24" s="10"/>
      <c r="N24" s="8"/>
      <c r="O24" s="10"/>
    </row>
    <row r="25" spans="1:18" x14ac:dyDescent="0.2">
      <c r="A25" s="34" t="s">
        <v>48</v>
      </c>
      <c r="B25" s="22">
        <v>84605</v>
      </c>
      <c r="C25" s="19">
        <f t="shared" si="0"/>
        <v>100</v>
      </c>
      <c r="D25" s="22">
        <v>42460</v>
      </c>
      <c r="E25" s="19">
        <f t="shared" si="1"/>
        <v>50.186159210448558</v>
      </c>
      <c r="F25" s="22">
        <v>42145</v>
      </c>
      <c r="G25" s="19">
        <f t="shared" si="2"/>
        <v>49.813840789551442</v>
      </c>
      <c r="H25" s="22">
        <v>1465</v>
      </c>
      <c r="I25" s="19">
        <f t="shared" si="3"/>
        <v>1.7315761479817977</v>
      </c>
      <c r="J25" s="22">
        <v>2640</v>
      </c>
      <c r="K25" s="19">
        <f t="shared" si="4"/>
        <v>3.1203829560900656</v>
      </c>
      <c r="L25" s="8"/>
      <c r="M25" s="10"/>
      <c r="N25" s="8"/>
      <c r="O25" s="10"/>
    </row>
    <row r="26" spans="1:18" x14ac:dyDescent="0.2">
      <c r="A26" s="34" t="s">
        <v>21</v>
      </c>
      <c r="B26" s="22">
        <v>72600</v>
      </c>
      <c r="C26" s="19">
        <f t="shared" si="0"/>
        <v>100</v>
      </c>
      <c r="D26" s="22">
        <v>37060</v>
      </c>
      <c r="E26" s="19">
        <f t="shared" si="1"/>
        <v>51.046831955922862</v>
      </c>
      <c r="F26" s="22">
        <v>35540</v>
      </c>
      <c r="G26" s="19">
        <f t="shared" si="2"/>
        <v>48.953168044077138</v>
      </c>
      <c r="H26" s="22">
        <v>1285</v>
      </c>
      <c r="I26" s="19">
        <f t="shared" si="3"/>
        <v>1.7699724517906337</v>
      </c>
      <c r="J26" s="22">
        <v>2100</v>
      </c>
      <c r="K26" s="19">
        <f t="shared" si="4"/>
        <v>2.8925619834710745</v>
      </c>
      <c r="L26" s="8"/>
      <c r="M26" s="10"/>
      <c r="N26" s="8"/>
      <c r="O26" s="10"/>
    </row>
    <row r="27" spans="1:18" x14ac:dyDescent="0.2">
      <c r="A27" s="34" t="s">
        <v>49</v>
      </c>
      <c r="B27" s="22">
        <v>85190</v>
      </c>
      <c r="C27" s="19">
        <f t="shared" si="0"/>
        <v>100</v>
      </c>
      <c r="D27" s="22">
        <v>46535</v>
      </c>
      <c r="E27" s="19">
        <f t="shared" si="1"/>
        <v>54.624955980748915</v>
      </c>
      <c r="F27" s="22">
        <v>38655</v>
      </c>
      <c r="G27" s="19">
        <f t="shared" si="2"/>
        <v>45.375044019251085</v>
      </c>
      <c r="H27" s="22">
        <v>2380</v>
      </c>
      <c r="I27" s="19">
        <f t="shared" si="3"/>
        <v>2.7937551355792936</v>
      </c>
      <c r="J27" s="22">
        <v>620</v>
      </c>
      <c r="K27" s="19">
        <f t="shared" si="4"/>
        <v>0.72778495128536214</v>
      </c>
      <c r="L27" s="8"/>
      <c r="M27" s="10"/>
      <c r="N27" s="8"/>
      <c r="O27" s="10"/>
    </row>
    <row r="28" spans="1:18" x14ac:dyDescent="0.2">
      <c r="A28" s="34" t="s">
        <v>36</v>
      </c>
      <c r="B28" s="22">
        <v>456160</v>
      </c>
      <c r="C28" s="19">
        <f t="shared" si="0"/>
        <v>100</v>
      </c>
      <c r="D28" s="22">
        <v>234790</v>
      </c>
      <c r="E28" s="19">
        <f t="shared" si="1"/>
        <v>51.47097509645738</v>
      </c>
      <c r="F28" s="22">
        <v>221365</v>
      </c>
      <c r="G28" s="19">
        <f t="shared" si="2"/>
        <v>48.527928796913365</v>
      </c>
      <c r="H28" s="22">
        <v>3885</v>
      </c>
      <c r="I28" s="19">
        <f t="shared" si="3"/>
        <v>0.85167485092949846</v>
      </c>
      <c r="J28" s="22">
        <v>12825</v>
      </c>
      <c r="K28" s="19">
        <f t="shared" si="4"/>
        <v>2.8115135040336723</v>
      </c>
      <c r="L28" s="8"/>
      <c r="M28" s="10"/>
      <c r="N28" s="8"/>
      <c r="O28" s="10"/>
    </row>
    <row r="29" spans="1:18" x14ac:dyDescent="0.2">
      <c r="A29" s="34" t="s">
        <v>22</v>
      </c>
      <c r="B29" s="22">
        <v>110305</v>
      </c>
      <c r="C29" s="19">
        <f t="shared" si="0"/>
        <v>100</v>
      </c>
      <c r="D29" s="22">
        <v>56620</v>
      </c>
      <c r="E29" s="19">
        <f t="shared" si="1"/>
        <v>51.330402066996058</v>
      </c>
      <c r="F29" s="22">
        <v>53685</v>
      </c>
      <c r="G29" s="19">
        <f t="shared" si="2"/>
        <v>48.669597933003942</v>
      </c>
      <c r="H29" s="22">
        <v>985</v>
      </c>
      <c r="I29" s="19">
        <f t="shared" si="3"/>
        <v>0.892978559448801</v>
      </c>
      <c r="J29" s="22">
        <v>3870</v>
      </c>
      <c r="K29" s="19">
        <f t="shared" si="4"/>
        <v>3.5084538325551877</v>
      </c>
      <c r="L29" s="8"/>
      <c r="M29" s="10"/>
      <c r="N29" s="8"/>
      <c r="O29" s="10"/>
    </row>
    <row r="30" spans="1:18" x14ac:dyDescent="0.2">
      <c r="A30" s="34" t="s">
        <v>37</v>
      </c>
      <c r="B30" s="22">
        <v>80510</v>
      </c>
      <c r="C30" s="19">
        <f t="shared" si="0"/>
        <v>100</v>
      </c>
      <c r="D30" s="22">
        <v>41805</v>
      </c>
      <c r="E30" s="19">
        <f t="shared" si="1"/>
        <v>51.925226679915539</v>
      </c>
      <c r="F30" s="22">
        <v>38710</v>
      </c>
      <c r="G30" s="19">
        <f t="shared" si="2"/>
        <v>48.08098372872935</v>
      </c>
      <c r="H30" s="22">
        <v>935</v>
      </c>
      <c r="I30" s="19">
        <f t="shared" si="3"/>
        <v>1.161346416594212</v>
      </c>
      <c r="J30" s="22">
        <v>1550</v>
      </c>
      <c r="K30" s="19">
        <f t="shared" si="4"/>
        <v>1.9252266799155384</v>
      </c>
      <c r="L30" s="8"/>
      <c r="M30" s="10"/>
      <c r="N30" s="8"/>
      <c r="O30" s="10"/>
    </row>
    <row r="31" spans="1:18" x14ac:dyDescent="0.2">
      <c r="A31" s="34" t="s">
        <v>38</v>
      </c>
      <c r="B31" s="22">
        <v>2156175</v>
      </c>
      <c r="C31" s="19">
        <f t="shared" si="0"/>
        <v>100</v>
      </c>
      <c r="D31" s="22">
        <v>1111585</v>
      </c>
      <c r="E31" s="19">
        <f t="shared" si="1"/>
        <v>51.55356128329101</v>
      </c>
      <c r="F31" s="22">
        <v>1044585</v>
      </c>
      <c r="G31" s="19">
        <f t="shared" si="2"/>
        <v>48.446206824585204</v>
      </c>
      <c r="H31" s="22">
        <v>15115</v>
      </c>
      <c r="I31" s="19">
        <f t="shared" si="3"/>
        <v>0.70100989019907933</v>
      </c>
      <c r="J31" s="22">
        <v>388625</v>
      </c>
      <c r="K31" s="19">
        <f t="shared" si="4"/>
        <v>18.023815321112618</v>
      </c>
      <c r="L31" s="8"/>
      <c r="M31" s="10"/>
      <c r="N31" s="8"/>
      <c r="O31" s="10"/>
    </row>
    <row r="32" spans="1:18" x14ac:dyDescent="0.2">
      <c r="A32" s="34" t="s">
        <v>56</v>
      </c>
      <c r="B32" s="22">
        <v>741950</v>
      </c>
      <c r="C32" s="19">
        <f t="shared" si="0"/>
        <v>100</v>
      </c>
      <c r="D32" s="22">
        <v>375780</v>
      </c>
      <c r="E32" s="19">
        <f t="shared" si="1"/>
        <v>50.647617764000266</v>
      </c>
      <c r="F32" s="22">
        <v>366170</v>
      </c>
      <c r="G32" s="19">
        <f t="shared" si="2"/>
        <v>49.352382235999734</v>
      </c>
      <c r="H32" s="22">
        <v>18745</v>
      </c>
      <c r="I32" s="19">
        <f t="shared" si="3"/>
        <v>2.5264505694453803</v>
      </c>
      <c r="J32" s="22">
        <v>127900</v>
      </c>
      <c r="K32" s="19">
        <f t="shared" si="4"/>
        <v>17.238358379944739</v>
      </c>
      <c r="L32" s="8"/>
      <c r="M32" s="10"/>
      <c r="N32" s="8"/>
      <c r="O32" s="10"/>
    </row>
    <row r="33" spans="1:15" x14ac:dyDescent="0.2">
      <c r="A33" s="34" t="s">
        <v>42</v>
      </c>
      <c r="B33" s="22">
        <v>90825</v>
      </c>
      <c r="C33" s="19">
        <f t="shared" si="0"/>
        <v>100</v>
      </c>
      <c r="D33" s="22">
        <v>45495</v>
      </c>
      <c r="E33" s="19">
        <f t="shared" si="1"/>
        <v>50.09083402146986</v>
      </c>
      <c r="F33" s="22">
        <v>45330</v>
      </c>
      <c r="G33" s="19">
        <f t="shared" si="2"/>
        <v>49.90916597853014</v>
      </c>
      <c r="H33" s="22">
        <v>2725</v>
      </c>
      <c r="I33" s="19">
        <f t="shared" si="3"/>
        <v>3.0002752546105147</v>
      </c>
      <c r="J33" s="22">
        <v>5490</v>
      </c>
      <c r="K33" s="19">
        <f t="shared" si="4"/>
        <v>6.0445912469033853</v>
      </c>
      <c r="L33" s="8"/>
      <c r="M33" s="10"/>
      <c r="N33" s="8"/>
      <c r="O33" s="10"/>
    </row>
    <row r="34" spans="1:15" x14ac:dyDescent="0.2">
      <c r="A34" s="35" t="s">
        <v>50</v>
      </c>
      <c r="B34" s="22">
        <v>64175</v>
      </c>
      <c r="C34" s="19">
        <f t="shared" si="0"/>
        <v>100</v>
      </c>
      <c r="D34" s="22">
        <v>32255</v>
      </c>
      <c r="E34" s="19">
        <f t="shared" si="1"/>
        <v>50.26100506427737</v>
      </c>
      <c r="F34" s="22">
        <v>31920</v>
      </c>
      <c r="G34" s="19">
        <f t="shared" si="2"/>
        <v>49.73899493572263</v>
      </c>
      <c r="H34" s="22">
        <v>2250</v>
      </c>
      <c r="I34" s="19">
        <f t="shared" si="3"/>
        <v>3.5060381768601481</v>
      </c>
      <c r="J34" s="22">
        <v>2070</v>
      </c>
      <c r="K34" s="19">
        <f t="shared" si="4"/>
        <v>3.2255551227113362</v>
      </c>
      <c r="L34" s="8"/>
      <c r="M34" s="10"/>
      <c r="N34" s="8"/>
      <c r="O34" s="10"/>
    </row>
    <row r="35" spans="1:15" x14ac:dyDescent="0.2">
      <c r="A35" s="34" t="s">
        <v>23</v>
      </c>
      <c r="B35" s="22">
        <v>202225</v>
      </c>
      <c r="C35" s="19">
        <f t="shared" si="0"/>
        <v>100</v>
      </c>
      <c r="D35" s="22">
        <v>102985</v>
      </c>
      <c r="E35" s="19">
        <f t="shared" si="1"/>
        <v>50.925948819384352</v>
      </c>
      <c r="F35" s="22">
        <v>99240</v>
      </c>
      <c r="G35" s="19">
        <f t="shared" si="2"/>
        <v>49.074051180615648</v>
      </c>
      <c r="H35" s="22">
        <v>3560</v>
      </c>
      <c r="I35" s="19">
        <f t="shared" si="3"/>
        <v>1.7604153789096304</v>
      </c>
      <c r="J35" s="22">
        <v>21700</v>
      </c>
      <c r="K35" s="19">
        <f t="shared" si="4"/>
        <v>10.730621832117691</v>
      </c>
      <c r="L35" s="8"/>
      <c r="M35" s="10"/>
      <c r="N35" s="8"/>
      <c r="O35" s="10"/>
    </row>
    <row r="36" spans="1:15" x14ac:dyDescent="0.2">
      <c r="A36" s="34" t="s">
        <v>24</v>
      </c>
      <c r="B36" s="22">
        <v>3187240</v>
      </c>
      <c r="C36" s="19">
        <f t="shared" si="0"/>
        <v>100</v>
      </c>
      <c r="D36" s="22">
        <v>1634920</v>
      </c>
      <c r="E36" s="19">
        <f t="shared" si="1"/>
        <v>51.295791970482298</v>
      </c>
      <c r="F36" s="22">
        <v>1552320</v>
      </c>
      <c r="G36" s="19">
        <f t="shared" si="2"/>
        <v>48.704208029517702</v>
      </c>
      <c r="H36" s="22">
        <v>20535</v>
      </c>
      <c r="I36" s="19">
        <f t="shared" si="3"/>
        <v>0.64428784779307491</v>
      </c>
      <c r="J36" s="22">
        <v>1406210</v>
      </c>
      <c r="K36" s="19">
        <f t="shared" si="4"/>
        <v>44.119990963968824</v>
      </c>
      <c r="L36" s="8"/>
      <c r="M36" s="10"/>
      <c r="N36" s="8"/>
      <c r="O36" s="10"/>
    </row>
    <row r="37" spans="1:15" x14ac:dyDescent="0.2">
      <c r="A37" s="34" t="s">
        <v>25</v>
      </c>
      <c r="B37" s="22">
        <v>400510</v>
      </c>
      <c r="C37" s="19">
        <f t="shared" si="0"/>
        <v>100</v>
      </c>
      <c r="D37" s="22">
        <v>205225</v>
      </c>
      <c r="E37" s="19">
        <f t="shared" si="1"/>
        <v>51.240917829767049</v>
      </c>
      <c r="F37" s="22">
        <v>195285</v>
      </c>
      <c r="G37" s="19">
        <f t="shared" si="2"/>
        <v>48.759082170232951</v>
      </c>
      <c r="H37" s="22">
        <v>5850</v>
      </c>
      <c r="I37" s="19">
        <f t="shared" si="3"/>
        <v>1.4606376869491398</v>
      </c>
      <c r="J37" s="22">
        <v>52530</v>
      </c>
      <c r="K37" s="19">
        <f t="shared" si="4"/>
        <v>13.11577738383561</v>
      </c>
      <c r="L37" s="10"/>
      <c r="M37" s="10"/>
      <c r="N37" s="8"/>
      <c r="O37" s="10"/>
    </row>
    <row r="38" spans="1:15" x14ac:dyDescent="0.2">
      <c r="A38" s="36" t="s">
        <v>57</v>
      </c>
      <c r="B38" s="25">
        <v>211355</v>
      </c>
      <c r="C38" s="24">
        <f t="shared" si="0"/>
        <v>100</v>
      </c>
      <c r="D38" s="25">
        <v>108345</v>
      </c>
      <c r="E38" s="24">
        <f t="shared" si="1"/>
        <v>51.262094580208654</v>
      </c>
      <c r="F38" s="25">
        <v>103005</v>
      </c>
      <c r="G38" s="24">
        <f t="shared" si="2"/>
        <v>48.735539731730974</v>
      </c>
      <c r="H38" s="25">
        <v>4080</v>
      </c>
      <c r="I38" s="24">
        <f t="shared" si="3"/>
        <v>1.9304014572638453</v>
      </c>
      <c r="J38" s="25">
        <v>14140</v>
      </c>
      <c r="K38" s="24">
        <f t="shared" si="4"/>
        <v>6.6901658347330324</v>
      </c>
      <c r="L38" s="12"/>
      <c r="M38" s="21"/>
      <c r="N38" s="12"/>
      <c r="O38" s="21"/>
    </row>
    <row r="39" spans="1:15" x14ac:dyDescent="0.2">
      <c r="A39" s="34" t="s">
        <v>62</v>
      </c>
      <c r="B39" s="22">
        <v>283215</v>
      </c>
      <c r="C39" s="19">
        <f t="shared" si="0"/>
        <v>100</v>
      </c>
      <c r="D39" s="22">
        <v>147010</v>
      </c>
      <c r="E39" s="19">
        <f t="shared" si="1"/>
        <v>51.907561393287786</v>
      </c>
      <c r="F39" s="22">
        <v>136200</v>
      </c>
      <c r="G39" s="19">
        <f t="shared" si="2"/>
        <v>48.090673163497698</v>
      </c>
      <c r="H39" s="22">
        <v>3650</v>
      </c>
      <c r="I39" s="19">
        <f t="shared" si="3"/>
        <v>1.2887735465988737</v>
      </c>
      <c r="J39" s="22">
        <v>41415</v>
      </c>
      <c r="K39" s="19">
        <f t="shared" si="4"/>
        <v>14.623166145860919</v>
      </c>
      <c r="L39" s="8"/>
      <c r="M39" s="10"/>
      <c r="N39" s="8"/>
      <c r="O39" s="10"/>
    </row>
    <row r="40" spans="1:15" x14ac:dyDescent="0.2">
      <c r="A40" s="35" t="s">
        <v>51</v>
      </c>
      <c r="B40" s="22">
        <v>75085</v>
      </c>
      <c r="C40" s="19">
        <f t="shared" si="0"/>
        <v>100</v>
      </c>
      <c r="D40" s="22">
        <v>38075</v>
      </c>
      <c r="E40" s="19">
        <f t="shared" si="1"/>
        <v>50.709196244256511</v>
      </c>
      <c r="F40" s="22">
        <v>37015</v>
      </c>
      <c r="G40" s="19">
        <f t="shared" si="2"/>
        <v>49.297462875407874</v>
      </c>
      <c r="H40" s="22">
        <v>4520</v>
      </c>
      <c r="I40" s="19">
        <f t="shared" si="3"/>
        <v>6.0198441765998538</v>
      </c>
      <c r="J40" s="22">
        <v>4185</v>
      </c>
      <c r="K40" s="19">
        <f t="shared" si="4"/>
        <v>5.5736831590863689</v>
      </c>
      <c r="L40" s="8"/>
      <c r="M40" s="10"/>
      <c r="N40" s="8"/>
      <c r="O40" s="10"/>
    </row>
    <row r="41" spans="1:15" x14ac:dyDescent="0.2">
      <c r="A41" s="35" t="s">
        <v>52</v>
      </c>
      <c r="B41" s="22">
        <v>85080</v>
      </c>
      <c r="C41" s="19">
        <f t="shared" si="0"/>
        <v>100</v>
      </c>
      <c r="D41" s="22">
        <v>43495</v>
      </c>
      <c r="E41" s="19">
        <f t="shared" si="1"/>
        <v>51.122472966619654</v>
      </c>
      <c r="F41" s="22">
        <v>41585</v>
      </c>
      <c r="G41" s="19">
        <f t="shared" si="2"/>
        <v>48.877527033380346</v>
      </c>
      <c r="H41" s="22">
        <v>1205</v>
      </c>
      <c r="I41" s="19">
        <f t="shared" si="3"/>
        <v>1.4163140573577808</v>
      </c>
      <c r="J41" s="22">
        <v>11150</v>
      </c>
      <c r="K41" s="19">
        <f t="shared" si="4"/>
        <v>13.105312646920545</v>
      </c>
      <c r="L41" s="8"/>
      <c r="M41" s="10"/>
      <c r="N41" s="8"/>
      <c r="O41" s="10"/>
    </row>
    <row r="42" spans="1:15" x14ac:dyDescent="0.2">
      <c r="A42" s="34" t="s">
        <v>26</v>
      </c>
      <c r="B42" s="22">
        <v>267350</v>
      </c>
      <c r="C42" s="19">
        <f t="shared" si="0"/>
        <v>100</v>
      </c>
      <c r="D42" s="22">
        <v>135695</v>
      </c>
      <c r="E42" s="19">
        <f t="shared" si="1"/>
        <v>50.755563867589302</v>
      </c>
      <c r="F42" s="22">
        <v>131660</v>
      </c>
      <c r="G42" s="19">
        <f t="shared" si="2"/>
        <v>49.246306340003741</v>
      </c>
      <c r="H42" s="22">
        <v>4025</v>
      </c>
      <c r="I42" s="19">
        <f t="shared" si="3"/>
        <v>1.5055171123994764</v>
      </c>
      <c r="J42" s="22">
        <v>30785</v>
      </c>
      <c r="K42" s="19">
        <f t="shared" si="4"/>
        <v>11.514868150364691</v>
      </c>
      <c r="L42" s="8"/>
      <c r="M42" s="10"/>
      <c r="N42" s="8"/>
      <c r="O42" s="10"/>
    </row>
    <row r="43" spans="1:15" x14ac:dyDescent="0.2">
      <c r="A43" s="34" t="s">
        <v>27</v>
      </c>
      <c r="B43" s="22">
        <v>160835</v>
      </c>
      <c r="C43" s="19">
        <f t="shared" si="0"/>
        <v>100</v>
      </c>
      <c r="D43" s="22">
        <v>83275</v>
      </c>
      <c r="E43" s="19">
        <f t="shared" si="1"/>
        <v>51.776665526782104</v>
      </c>
      <c r="F43" s="22">
        <v>77560</v>
      </c>
      <c r="G43" s="19">
        <f t="shared" si="2"/>
        <v>48.223334473217896</v>
      </c>
      <c r="H43" s="22">
        <v>2975</v>
      </c>
      <c r="I43" s="19">
        <f t="shared" si="3"/>
        <v>1.8497217645413</v>
      </c>
      <c r="J43" s="22">
        <v>23145</v>
      </c>
      <c r="K43" s="19">
        <f t="shared" si="4"/>
        <v>14.390524450523829</v>
      </c>
      <c r="L43" s="8"/>
      <c r="M43" s="10"/>
      <c r="N43" s="8"/>
      <c r="O43" s="10"/>
    </row>
    <row r="44" spans="1:15" x14ac:dyDescent="0.2">
      <c r="A44" s="34" t="s">
        <v>53</v>
      </c>
      <c r="B44" s="22">
        <v>109195</v>
      </c>
      <c r="C44" s="19">
        <f t="shared" si="0"/>
        <v>100</v>
      </c>
      <c r="D44" s="22">
        <v>56055</v>
      </c>
      <c r="E44" s="19">
        <f t="shared" si="1"/>
        <v>51.334768075461334</v>
      </c>
      <c r="F44" s="22">
        <v>53130</v>
      </c>
      <c r="G44" s="19">
        <f t="shared" si="2"/>
        <v>48.656073996062091</v>
      </c>
      <c r="H44" s="22">
        <v>2295</v>
      </c>
      <c r="I44" s="19">
        <f t="shared" si="3"/>
        <v>2.1017445853747883</v>
      </c>
      <c r="J44" s="22">
        <v>6540</v>
      </c>
      <c r="K44" s="19">
        <f t="shared" si="4"/>
        <v>5.989285223682403</v>
      </c>
      <c r="L44" s="8"/>
      <c r="M44" s="10"/>
      <c r="N44" s="8"/>
      <c r="O44" s="10"/>
    </row>
    <row r="45" spans="1:15" x14ac:dyDescent="0.2">
      <c r="A45" s="34" t="s">
        <v>54</v>
      </c>
      <c r="B45" s="22">
        <v>89740</v>
      </c>
      <c r="C45" s="19">
        <f t="shared" si="0"/>
        <v>100</v>
      </c>
      <c r="D45" s="22">
        <v>45650</v>
      </c>
      <c r="E45" s="19">
        <f t="shared" si="1"/>
        <v>50.869177624247826</v>
      </c>
      <c r="F45" s="22">
        <v>44085</v>
      </c>
      <c r="G45" s="19">
        <f t="shared" si="2"/>
        <v>49.125250724314689</v>
      </c>
      <c r="H45" s="22">
        <v>7270</v>
      </c>
      <c r="I45" s="19">
        <f t="shared" si="3"/>
        <v>8.1011811901047466</v>
      </c>
      <c r="J45" s="22">
        <v>2510</v>
      </c>
      <c r="K45" s="19">
        <f t="shared" si="4"/>
        <v>2.7969690216180076</v>
      </c>
      <c r="L45" s="8"/>
      <c r="M45" s="10"/>
      <c r="N45" s="8"/>
      <c r="O45" s="10"/>
    </row>
    <row r="46" spans="1:15" x14ac:dyDescent="0.2">
      <c r="A46" s="34" t="s">
        <v>28</v>
      </c>
      <c r="B46" s="22">
        <v>67210</v>
      </c>
      <c r="C46" s="19">
        <f t="shared" si="0"/>
        <v>100</v>
      </c>
      <c r="D46" s="22">
        <v>33845</v>
      </c>
      <c r="E46" s="19">
        <f t="shared" si="1"/>
        <v>50.357089718791848</v>
      </c>
      <c r="F46" s="22">
        <v>33365</v>
      </c>
      <c r="G46" s="19">
        <f t="shared" si="2"/>
        <v>49.642910281208152</v>
      </c>
      <c r="H46" s="22">
        <v>5075</v>
      </c>
      <c r="I46" s="19">
        <f t="shared" si="3"/>
        <v>7.550959678619253</v>
      </c>
      <c r="J46" s="22">
        <v>2185</v>
      </c>
      <c r="K46" s="19">
        <f t="shared" si="4"/>
        <v>3.2510043148341019</v>
      </c>
      <c r="L46" s="8"/>
      <c r="M46" s="10"/>
      <c r="N46" s="8"/>
      <c r="O46" s="10"/>
    </row>
    <row r="47" spans="1:15" x14ac:dyDescent="0.2">
      <c r="A47" s="34" t="s">
        <v>29</v>
      </c>
      <c r="B47" s="22">
        <v>433540</v>
      </c>
      <c r="C47" s="19">
        <f t="shared" si="0"/>
        <v>100</v>
      </c>
      <c r="D47" s="22">
        <v>222120</v>
      </c>
      <c r="E47" s="19">
        <f t="shared" si="1"/>
        <v>51.234026848733684</v>
      </c>
      <c r="F47" s="22">
        <v>211420</v>
      </c>
      <c r="G47" s="19">
        <f t="shared" si="2"/>
        <v>48.765973151266316</v>
      </c>
      <c r="H47" s="22">
        <v>39170</v>
      </c>
      <c r="I47" s="19">
        <f t="shared" si="3"/>
        <v>9.0349218065230428</v>
      </c>
      <c r="J47" s="22">
        <v>82130</v>
      </c>
      <c r="K47" s="19">
        <f t="shared" si="4"/>
        <v>18.944042072242468</v>
      </c>
      <c r="L47" s="8"/>
      <c r="M47" s="10"/>
      <c r="N47" s="8"/>
      <c r="O47" s="10"/>
    </row>
    <row r="48" spans="1:15" x14ac:dyDescent="0.2">
      <c r="A48" s="34" t="s">
        <v>30</v>
      </c>
      <c r="B48" s="22">
        <v>131860</v>
      </c>
      <c r="C48" s="19">
        <f t="shared" si="0"/>
        <v>100</v>
      </c>
      <c r="D48" s="22">
        <v>67765</v>
      </c>
      <c r="E48" s="19">
        <f t="shared" si="1"/>
        <v>51.391627483694826</v>
      </c>
      <c r="F48" s="22">
        <v>64095</v>
      </c>
      <c r="G48" s="19">
        <f t="shared" si="2"/>
        <v>48.608372516305174</v>
      </c>
      <c r="H48" s="22">
        <v>9485</v>
      </c>
      <c r="I48" s="19">
        <f t="shared" si="3"/>
        <v>7.1932352495070528</v>
      </c>
      <c r="J48" s="22">
        <v>12955</v>
      </c>
      <c r="K48" s="19">
        <f t="shared" si="4"/>
        <v>9.8248141968754741</v>
      </c>
      <c r="L48" s="8"/>
      <c r="M48" s="10"/>
      <c r="N48" s="8"/>
      <c r="O48" s="10"/>
    </row>
    <row r="49" spans="1:15" x14ac:dyDescent="0.2">
      <c r="A49" s="34" t="s">
        <v>31</v>
      </c>
      <c r="B49" s="22">
        <v>163410</v>
      </c>
      <c r="C49" s="19">
        <f t="shared" si="0"/>
        <v>100</v>
      </c>
      <c r="D49" s="22">
        <v>84960</v>
      </c>
      <c r="E49" s="19">
        <f t="shared" si="1"/>
        <v>51.991922158986597</v>
      </c>
      <c r="F49" s="22">
        <v>78450</v>
      </c>
      <c r="G49" s="19">
        <f t="shared" si="2"/>
        <v>48.008077841013403</v>
      </c>
      <c r="H49" s="22">
        <v>11760</v>
      </c>
      <c r="I49" s="19">
        <f t="shared" si="3"/>
        <v>7.1966219937580318</v>
      </c>
      <c r="J49" s="22">
        <v>17110</v>
      </c>
      <c r="K49" s="19">
        <f t="shared" si="4"/>
        <v>10.470595434795912</v>
      </c>
      <c r="L49" s="8"/>
      <c r="M49" s="10"/>
      <c r="N49" s="8"/>
      <c r="O49" s="10"/>
    </row>
    <row r="50" spans="1:15" x14ac:dyDescent="0.2">
      <c r="A50" s="34" t="s">
        <v>32</v>
      </c>
      <c r="B50" s="22">
        <v>773275</v>
      </c>
      <c r="C50" s="19">
        <f t="shared" si="0"/>
        <v>100</v>
      </c>
      <c r="D50" s="22">
        <v>408955</v>
      </c>
      <c r="E50" s="19">
        <f t="shared" si="1"/>
        <v>52.886101322298018</v>
      </c>
      <c r="F50" s="22">
        <v>364325</v>
      </c>
      <c r="G50" s="19">
        <f t="shared" si="2"/>
        <v>47.114545278199863</v>
      </c>
      <c r="H50" s="22">
        <v>19410</v>
      </c>
      <c r="I50" s="19">
        <f t="shared" si="3"/>
        <v>2.5101031327794123</v>
      </c>
      <c r="J50" s="22">
        <v>198430</v>
      </c>
      <c r="K50" s="19">
        <f t="shared" si="4"/>
        <v>25.660987358960266</v>
      </c>
      <c r="L50" s="8"/>
      <c r="M50" s="10"/>
      <c r="N50" s="8"/>
      <c r="O50" s="10"/>
    </row>
    <row r="51" spans="1:15" x14ac:dyDescent="0.2">
      <c r="A51" s="34" t="s">
        <v>33</v>
      </c>
      <c r="B51" s="22">
        <v>727840</v>
      </c>
      <c r="C51" s="19">
        <f t="shared" si="0"/>
        <v>100</v>
      </c>
      <c r="D51" s="22">
        <v>384745</v>
      </c>
      <c r="E51" s="19">
        <f t="shared" si="1"/>
        <v>52.861205759507584</v>
      </c>
      <c r="F51" s="22">
        <v>343100</v>
      </c>
      <c r="G51" s="19">
        <f t="shared" si="2"/>
        <v>47.139481204660363</v>
      </c>
      <c r="H51" s="22">
        <v>32790</v>
      </c>
      <c r="I51" s="19">
        <f t="shared" si="3"/>
        <v>4.5051110134095405</v>
      </c>
      <c r="J51" s="22">
        <v>152600</v>
      </c>
      <c r="K51" s="19">
        <f t="shared" si="4"/>
        <v>20.966146405803475</v>
      </c>
      <c r="L51" s="8"/>
      <c r="M51" s="10"/>
      <c r="N51" s="8"/>
      <c r="O51" s="10"/>
    </row>
    <row r="52" spans="1:15" x14ac:dyDescent="0.2">
      <c r="A52" s="34" t="s">
        <v>55</v>
      </c>
      <c r="B52" s="22">
        <v>104190</v>
      </c>
      <c r="C52" s="19">
        <f t="shared" si="0"/>
        <v>100</v>
      </c>
      <c r="D52" s="22">
        <v>52985</v>
      </c>
      <c r="E52" s="19">
        <f t="shared" si="1"/>
        <v>50.85420865726077</v>
      </c>
      <c r="F52" s="22">
        <v>51205</v>
      </c>
      <c r="G52" s="19">
        <f t="shared" si="2"/>
        <v>49.14579134273923</v>
      </c>
      <c r="H52" s="22">
        <v>4510</v>
      </c>
      <c r="I52" s="19">
        <f t="shared" si="3"/>
        <v>4.3286303867933587</v>
      </c>
      <c r="J52" s="22">
        <v>6460</v>
      </c>
      <c r="K52" s="19">
        <f t="shared" si="4"/>
        <v>6.2002111527017947</v>
      </c>
      <c r="L52" s="8"/>
      <c r="M52" s="10"/>
      <c r="N52" s="8"/>
      <c r="O52" s="10"/>
    </row>
    <row r="53" spans="1:15" x14ac:dyDescent="0.2">
      <c r="A53" s="34" t="s">
        <v>61</v>
      </c>
      <c r="B53" s="22">
        <v>96030</v>
      </c>
      <c r="C53" s="19">
        <f t="shared" si="0"/>
        <v>100</v>
      </c>
      <c r="D53" s="22">
        <v>50375</v>
      </c>
      <c r="E53" s="19">
        <f t="shared" si="1"/>
        <v>52.457565344163285</v>
      </c>
      <c r="F53" s="22">
        <v>45650</v>
      </c>
      <c r="G53" s="19">
        <f t="shared" si="2"/>
        <v>47.537227949599085</v>
      </c>
      <c r="H53" s="22">
        <v>3390</v>
      </c>
      <c r="I53" s="19">
        <f t="shared" si="3"/>
        <v>3.5301468291159015</v>
      </c>
      <c r="J53" s="22">
        <v>23320</v>
      </c>
      <c r="K53" s="19">
        <f t="shared" si="4"/>
        <v>24.284077892325314</v>
      </c>
      <c r="L53" s="8"/>
      <c r="M53" s="10"/>
      <c r="N53" s="8"/>
      <c r="O53" s="10"/>
    </row>
    <row r="54" spans="1:15" x14ac:dyDescent="0.2">
      <c r="A54" s="34" t="s">
        <v>34</v>
      </c>
      <c r="B54" s="22">
        <v>1357715</v>
      </c>
      <c r="C54" s="19">
        <f t="shared" si="0"/>
        <v>100</v>
      </c>
      <c r="D54" s="22">
        <v>698450</v>
      </c>
      <c r="E54" s="19">
        <f t="shared" si="1"/>
        <v>51.443049535432692</v>
      </c>
      <c r="F54" s="22">
        <v>659270</v>
      </c>
      <c r="G54" s="19">
        <f t="shared" si="2"/>
        <v>48.557318730366831</v>
      </c>
      <c r="H54" s="22">
        <v>28830</v>
      </c>
      <c r="I54" s="19">
        <f t="shared" si="3"/>
        <v>2.1234206000522939</v>
      </c>
      <c r="J54" s="22">
        <v>566970</v>
      </c>
      <c r="K54" s="19">
        <f t="shared" si="4"/>
        <v>41.759132071163684</v>
      </c>
      <c r="L54" s="8"/>
      <c r="M54" s="10"/>
      <c r="N54" s="8"/>
      <c r="O54" s="10"/>
    </row>
    <row r="55" spans="1:15" x14ac:dyDescent="0.2">
      <c r="A55" s="34" t="s">
        <v>35</v>
      </c>
      <c r="B55" s="22">
        <v>205300</v>
      </c>
      <c r="C55" s="19">
        <f t="shared" si="0"/>
        <v>100</v>
      </c>
      <c r="D55" s="22">
        <v>102795</v>
      </c>
      <c r="E55" s="19">
        <f t="shared" si="1"/>
        <v>50.070628348757914</v>
      </c>
      <c r="F55" s="22">
        <v>102505</v>
      </c>
      <c r="G55" s="19">
        <f t="shared" si="2"/>
        <v>49.929371651242086</v>
      </c>
      <c r="H55" s="22">
        <v>7615</v>
      </c>
      <c r="I55" s="19">
        <f t="shared" si="3"/>
        <v>3.7092060399415487</v>
      </c>
      <c r="J55" s="22">
        <v>21750</v>
      </c>
      <c r="K55" s="19">
        <f t="shared" si="4"/>
        <v>10.594252313687287</v>
      </c>
      <c r="L55" s="8"/>
      <c r="M55" s="10"/>
      <c r="N55" s="8"/>
      <c r="O55" s="10"/>
    </row>
    <row r="56" spans="1:15" x14ac:dyDescent="0.2">
      <c r="A56" s="36"/>
      <c r="B56" s="20"/>
      <c r="C56" s="21"/>
      <c r="D56" s="20"/>
      <c r="E56" s="21"/>
      <c r="F56" s="20"/>
      <c r="G56" s="21"/>
      <c r="H56" s="25"/>
      <c r="I56" s="21"/>
      <c r="J56" s="20"/>
      <c r="K56" s="21"/>
      <c r="L56" s="12"/>
      <c r="M56" s="21"/>
      <c r="N56" s="12"/>
      <c r="O56" s="21"/>
    </row>
    <row r="57" spans="1:15" x14ac:dyDescent="0.2">
      <c r="A57" s="5"/>
      <c r="B57" s="4"/>
      <c r="C57" s="5"/>
      <c r="D57" s="4"/>
      <c r="E57" s="5"/>
      <c r="F57" s="4"/>
      <c r="G57" s="5"/>
      <c r="H57" s="27"/>
      <c r="I57" s="5"/>
      <c r="J57" s="4"/>
      <c r="K57" s="5"/>
      <c r="L57" s="5"/>
      <c r="M57" s="5"/>
      <c r="N57" s="5"/>
      <c r="O57" s="5"/>
    </row>
    <row r="58" spans="1:15" x14ac:dyDescent="0.2">
      <c r="A58" s="28" t="s">
        <v>8</v>
      </c>
    </row>
    <row r="59" spans="1:15" x14ac:dyDescent="0.2">
      <c r="A59" s="28" t="s">
        <v>65</v>
      </c>
    </row>
    <row r="60" spans="1:15" x14ac:dyDescent="0.2">
      <c r="A60" s="29" t="s">
        <v>47</v>
      </c>
    </row>
    <row r="61" spans="1:15" customFormat="1" x14ac:dyDescent="0.2">
      <c r="A61" s="28" t="s">
        <v>66</v>
      </c>
      <c r="B61" s="27"/>
      <c r="D61" s="27"/>
      <c r="F61" s="27"/>
      <c r="H61" s="27"/>
      <c r="J61" s="27"/>
    </row>
    <row r="62" spans="1:15" customFormat="1" ht="13.5" customHeight="1" x14ac:dyDescent="0.2">
      <c r="A62" s="44" t="s">
        <v>69</v>
      </c>
      <c r="B62" s="27"/>
      <c r="D62" s="27"/>
      <c r="F62" s="27"/>
      <c r="H62" s="27"/>
      <c r="J62" s="27"/>
    </row>
    <row r="63" spans="1:15" customFormat="1" ht="13.5" customHeight="1" x14ac:dyDescent="0.2">
      <c r="A63" s="30"/>
      <c r="B63" s="27"/>
      <c r="D63" s="27"/>
      <c r="F63" s="27"/>
      <c r="H63" s="27"/>
      <c r="J63" s="27"/>
    </row>
    <row r="64" spans="1:15" x14ac:dyDescent="0.2">
      <c r="A64" s="30"/>
    </row>
    <row r="65" spans="1:1" x14ac:dyDescent="0.2">
      <c r="A65" s="31" t="s">
        <v>64</v>
      </c>
    </row>
    <row r="66" spans="1:1" x14ac:dyDescent="0.2">
      <c r="A66" s="31" t="s">
        <v>68</v>
      </c>
    </row>
    <row r="67" spans="1:1" x14ac:dyDescent="0.2">
      <c r="A67" s="32" t="s">
        <v>67</v>
      </c>
    </row>
    <row r="68" spans="1:1" x14ac:dyDescent="0.2">
      <c r="A68" s="32" t="s">
        <v>60</v>
      </c>
    </row>
    <row r="71" spans="1:1" x14ac:dyDescent="0.2">
      <c r="A71" s="23"/>
    </row>
    <row r="72" spans="1:1" x14ac:dyDescent="0.2">
      <c r="A72" s="23"/>
    </row>
    <row r="74" spans="1:1" x14ac:dyDescent="0.2">
      <c r="A74" s="23"/>
    </row>
    <row r="76" spans="1:1" x14ac:dyDescent="0.2">
      <c r="A76" s="23"/>
    </row>
    <row r="77" spans="1:1" x14ac:dyDescent="0.2">
      <c r="A77" s="23"/>
    </row>
    <row r="79" spans="1:1" x14ac:dyDescent="0.2">
      <c r="A79" s="23"/>
    </row>
    <row r="81" spans="1:1" x14ac:dyDescent="0.2">
      <c r="A81" s="23"/>
    </row>
    <row r="82" spans="1:1" x14ac:dyDescent="0.2">
      <c r="A82" s="23"/>
    </row>
    <row r="84" spans="1:1" x14ac:dyDescent="0.2">
      <c r="A84" s="23"/>
    </row>
    <row r="86" spans="1:1" x14ac:dyDescent="0.2">
      <c r="A86" s="23"/>
    </row>
    <row r="87" spans="1:1" x14ac:dyDescent="0.2">
      <c r="A87" s="23"/>
    </row>
    <row r="89" spans="1:1" x14ac:dyDescent="0.2">
      <c r="A89" s="23"/>
    </row>
    <row r="91" spans="1:1" x14ac:dyDescent="0.2">
      <c r="A91" s="23"/>
    </row>
    <row r="92" spans="1:1" x14ac:dyDescent="0.2">
      <c r="A92" s="23"/>
    </row>
    <row r="94" spans="1:1" x14ac:dyDescent="0.2">
      <c r="A94" s="23"/>
    </row>
    <row r="96" spans="1:1" x14ac:dyDescent="0.2">
      <c r="A96" s="23"/>
    </row>
    <row r="97" spans="1:1" x14ac:dyDescent="0.2">
      <c r="A97" s="23"/>
    </row>
    <row r="99" spans="1:1" x14ac:dyDescent="0.2">
      <c r="A99" s="23"/>
    </row>
    <row r="101" spans="1:1" x14ac:dyDescent="0.2">
      <c r="A101" s="23"/>
    </row>
    <row r="102" spans="1:1" x14ac:dyDescent="0.2">
      <c r="A102" s="23"/>
    </row>
    <row r="104" spans="1:1" x14ac:dyDescent="0.2">
      <c r="A104" s="23"/>
    </row>
    <row r="106" spans="1:1" x14ac:dyDescent="0.2">
      <c r="A106" s="23"/>
    </row>
    <row r="107" spans="1:1" x14ac:dyDescent="0.2">
      <c r="A107" s="23"/>
    </row>
    <row r="109" spans="1:1" x14ac:dyDescent="0.2">
      <c r="A109" s="23"/>
    </row>
    <row r="111" spans="1:1" x14ac:dyDescent="0.2">
      <c r="A111" s="23"/>
    </row>
    <row r="112" spans="1:1" x14ac:dyDescent="0.2">
      <c r="A112" s="23"/>
    </row>
    <row r="114" spans="1:1" x14ac:dyDescent="0.2">
      <c r="A114" s="23"/>
    </row>
    <row r="116" spans="1:1" x14ac:dyDescent="0.2">
      <c r="A116" s="23"/>
    </row>
    <row r="117" spans="1:1" x14ac:dyDescent="0.2">
      <c r="A117" s="23"/>
    </row>
    <row r="119" spans="1:1" x14ac:dyDescent="0.2">
      <c r="A119" s="23"/>
    </row>
    <row r="121" spans="1:1" x14ac:dyDescent="0.2">
      <c r="A121" s="23"/>
    </row>
    <row r="122" spans="1:1" x14ac:dyDescent="0.2">
      <c r="A122" s="23"/>
    </row>
    <row r="124" spans="1:1" x14ac:dyDescent="0.2">
      <c r="A124" s="23"/>
    </row>
    <row r="126" spans="1:1" x14ac:dyDescent="0.2">
      <c r="A126" s="23"/>
    </row>
    <row r="127" spans="1:1" x14ac:dyDescent="0.2">
      <c r="A127" s="23"/>
    </row>
    <row r="129" spans="1:1" x14ac:dyDescent="0.2">
      <c r="A129" s="23"/>
    </row>
    <row r="131" spans="1:1" x14ac:dyDescent="0.2">
      <c r="A131" s="23"/>
    </row>
    <row r="134" spans="1:1" x14ac:dyDescent="0.2">
      <c r="A134" s="23"/>
    </row>
    <row r="136" spans="1:1" x14ac:dyDescent="0.2">
      <c r="A136" s="23"/>
    </row>
    <row r="139" spans="1:1" x14ac:dyDescent="0.2">
      <c r="A139" s="23"/>
    </row>
  </sheetData>
  <mergeCells count="11">
    <mergeCell ref="F6:G6"/>
    <mergeCell ref="H6:I6"/>
    <mergeCell ref="L4:O4"/>
    <mergeCell ref="N5:O6"/>
    <mergeCell ref="A1:O1"/>
    <mergeCell ref="A2:O2"/>
    <mergeCell ref="L6:M6"/>
    <mergeCell ref="B4:K4"/>
    <mergeCell ref="J6:K6"/>
    <mergeCell ref="B6:C6"/>
    <mergeCell ref="D6:E6"/>
  </mergeCells>
  <phoneticPr fontId="5" type="noConversion"/>
  <printOptions horizontalCentered="1"/>
  <pageMargins left="0.15748031496062992" right="0.15748031496062992" top="0.98425196850393704" bottom="0.78740157480314965" header="0.51181102362204722" footer="0.51181102362204722"/>
  <pageSetup paperSize="5" orientation="landscape" r:id="rId1"/>
  <headerFooter alignWithMargins="0">
    <oddHeader>&amp;CTABLE 3</oddHead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53BEB0C84B64EA0B0958476878AE6" ma:contentTypeVersion="4" ma:contentTypeDescription="Create a new document." ma:contentTypeScope="" ma:versionID="bdb533e9b6aaccc9404093cf7def8e85">
  <xsd:schema xmlns:xsd="http://www.w3.org/2001/XMLSchema" xmlns:xs="http://www.w3.org/2001/XMLSchema" xmlns:p="http://schemas.microsoft.com/office/2006/metadata/properties" xmlns:ns2="http://schemas.microsoft.com/sharepoint/v3/fields" xmlns:ns3="fe87667f-00b7-406c-b993-34ff11fae624" targetNamespace="http://schemas.microsoft.com/office/2006/metadata/properties" ma:root="true" ma:fieldsID="194da9269c282f997b6c545990197b0d" ns2:_="" ns3:_="">
    <xsd:import namespace="http://schemas.microsoft.com/sharepoint/v3/fields"/>
    <xsd:import namespace="fe87667f-00b7-406c-b993-34ff11fae62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Item_x0020_Language"/>
                <xsd:element ref="ns3:English_x0020_Variation" minOccurs="0"/>
                <xsd:element ref="ns3:French_x0020_Vari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7667f-00b7-406c-b993-34ff11fae624" elementFormDefault="qualified">
    <xsd:import namespace="http://schemas.microsoft.com/office/2006/documentManagement/types"/>
    <xsd:import namespace="http://schemas.microsoft.com/office/infopath/2007/PartnerControls"/>
    <xsd:element name="Item_x0020_Language" ma:index="9" ma:displayName="Item Language" ma:default="English" ma:format="Dropdown" ma:internalName="Item_x0020_Language">
      <xsd:simpleType>
        <xsd:restriction base="dms:Choice">
          <xsd:enumeration value="English"/>
          <xsd:enumeration value="French"/>
        </xsd:restriction>
      </xsd:simpleType>
    </xsd:element>
    <xsd:element name="English_x0020_Variation" ma:index="10" nillable="true" ma:displayName="English Variation" ma:list="{FE87667F-00B7-406C-B993-34FF11FAE624}" ma:internalName="English_x0020_Variation" ma:showField="ID">
      <xsd:simpleType>
        <xsd:restriction base="dms:Lookup"/>
      </xsd:simpleType>
    </xsd:element>
    <xsd:element name="French_x0020_Variation" ma:index="11" nillable="true" ma:displayName="French Variation" ma:list="{FE87667F-00B7-406C-B993-34FF11FAE624}" ma:internalName="French_x0020_Variation" ma:showField="ID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glish_x0020_Variation xmlns="fe87667f-00b7-406c-b993-34ff11fae624" xsi:nil="true"/>
    <_Status xmlns="http://schemas.microsoft.com/sharepoint/v3/fields">Draft</_Status>
    <Item_x0020_Language xmlns="fe87667f-00b7-406c-b993-34ff11fae624">English</Item_x0020_Language>
    <French_x0020_Variation xmlns="fe87667f-00b7-406c-b993-34ff11fae624" xsi:nil="true"/>
  </documentManagement>
</p:properties>
</file>

<file path=customXml/itemProps1.xml><?xml version="1.0" encoding="utf-8"?>
<ds:datastoreItem xmlns:ds="http://schemas.openxmlformats.org/officeDocument/2006/customXml" ds:itemID="{682A2DC4-73E6-492B-AC57-3D479C5ABF50}"/>
</file>

<file path=customXml/itemProps2.xml><?xml version="1.0" encoding="utf-8"?>
<ds:datastoreItem xmlns:ds="http://schemas.openxmlformats.org/officeDocument/2006/customXml" ds:itemID="{44532AD9-E187-4BD8-A2B4-0C3513CFAA6B}"/>
</file>

<file path=customXml/itemProps3.xml><?xml version="1.0" encoding="utf-8"?>
<ds:datastoreItem xmlns:ds="http://schemas.openxmlformats.org/officeDocument/2006/customXml" ds:itemID="{1AB6B9DA-A3FF-4D44-8A25-8D51505540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HRDC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Richard</dc:creator>
  <cp:lastModifiedBy>Richard, Sylvie [NC]</cp:lastModifiedBy>
  <cp:lastPrinted>2008-04-30T14:25:02Z</cp:lastPrinted>
  <dcterms:created xsi:type="dcterms:W3CDTF">1998-08-31T14:43:56Z</dcterms:created>
  <dcterms:modified xsi:type="dcterms:W3CDTF">2014-01-10T18:34:20Z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0x0101007B353BEB0C84B64EA0B0958476878AE6</vt:lpwstr>
  </property>
</Properties>
</file>