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D7C" lockStructure="1"/>
  <bookViews>
    <workbookView xWindow="-15" yWindow="-15" windowWidth="20370" windowHeight="6525"/>
  </bookViews>
  <sheets>
    <sheet name="Budget Details Template" sheetId="1" r:id="rId1"/>
    <sheet name="Validation" sheetId="2" state="hidden" r:id="rId2"/>
  </sheets>
  <definedNames>
    <definedName name="Menu1">Validation!$A$4:$A$7</definedName>
    <definedName name="Menu2">Validation!$A$13:$A$15</definedName>
    <definedName name="Menu3">Validation!$A$14:$A$15</definedName>
  </definedNames>
  <calcPr calcId="145621"/>
</workbook>
</file>

<file path=xl/calcChain.xml><?xml version="1.0" encoding="utf-8"?>
<calcChain xmlns="http://schemas.openxmlformats.org/spreadsheetml/2006/main">
  <c r="F113" i="1" l="1"/>
  <c r="E113" i="1"/>
  <c r="D102" i="1"/>
  <c r="C102" i="1"/>
  <c r="D99" i="1"/>
  <c r="C99" i="1"/>
  <c r="D70" i="1"/>
  <c r="C70" i="1"/>
  <c r="D53" i="1"/>
  <c r="C53" i="1"/>
  <c r="A11" i="2"/>
  <c r="C39" i="1" s="1"/>
  <c r="C95" i="1"/>
  <c r="A18" i="2"/>
  <c r="A2" i="2"/>
  <c r="D44" i="1"/>
  <c r="D45" i="1"/>
  <c r="C44" i="1"/>
  <c r="C45" i="1"/>
  <c r="D39" i="1"/>
  <c r="D95" i="1" l="1"/>
  <c r="C96" i="1"/>
  <c r="C103" i="1" s="1"/>
  <c r="C105" i="1" s="1"/>
  <c r="D96" i="1"/>
  <c r="D103" i="1" s="1"/>
  <c r="D105" i="1" s="1"/>
  <c r="C14" i="1" s="1"/>
  <c r="D38" i="1"/>
  <c r="C38" i="1"/>
  <c r="E115" i="1" l="1"/>
</calcChain>
</file>

<file path=xl/sharedStrings.xml><?xml version="1.0" encoding="utf-8"?>
<sst xmlns="http://schemas.openxmlformats.org/spreadsheetml/2006/main" count="122" uniqueCount="116">
  <si>
    <t xml:space="preserve">  </t>
  </si>
  <si>
    <t>________________________</t>
  </si>
  <si>
    <t>Line #</t>
  </si>
  <si>
    <t>TOTAL</t>
  </si>
  <si>
    <t xml:space="preserve"> </t>
  </si>
  <si>
    <t>TOTAL (3.A + 3.B + 3.C + 3.D + 3.E)</t>
  </si>
  <si>
    <t>SOURCE</t>
  </si>
  <si>
    <t>Flat rate formulas</t>
  </si>
  <si>
    <t>Project costs</t>
  </si>
  <si>
    <t>Admin costs</t>
  </si>
  <si>
    <t>Flat rate?</t>
  </si>
  <si>
    <t>Admin costs?</t>
  </si>
  <si>
    <t>NUMÉRO DE PROJET :</t>
  </si>
  <si>
    <t>Réservé à l'usage interne</t>
  </si>
  <si>
    <t>MODÈLE DE BUDGET DÉTAILLÉ</t>
  </si>
  <si>
    <t>DANS L'AFFIRMATIVE, AVEZ-VOUS DES COÛTS ADMINISTRATIFS?</t>
  </si>
  <si>
    <t>OUI</t>
  </si>
  <si>
    <t>NON</t>
  </si>
  <si>
    <t>Connexions compétences</t>
  </si>
  <si>
    <t>Fonds d'intégration - Coordonnateur communautaire</t>
  </si>
  <si>
    <t>Fonds d'intégration - autres volets</t>
  </si>
  <si>
    <t>DÉTAILS DE LA CATÉGORIE</t>
  </si>
  <si>
    <t>MONTANT 
DEMANDÉ ($)</t>
  </si>
  <si>
    <t>DESCRIPTION BUDGÉTAIRE DÉTAILLÉE</t>
  </si>
  <si>
    <t>&lt;sélectionnez&gt;</t>
  </si>
  <si>
    <t>1. : COÛTS ADMINISTRATIFS</t>
  </si>
  <si>
    <t>2.1 : IMMOBILISATIONS : Inscrire toutes les immobilisations proposées</t>
  </si>
  <si>
    <t>TOTAL DES IMMOBILISATIONS</t>
  </si>
  <si>
    <t>3 : COÛTS DIRECTS</t>
  </si>
  <si>
    <t>TOTAL DES SALAIRES DES EMPLOYÉS</t>
  </si>
  <si>
    <t>TOTAL DES COÛTS DE PARTICIPANT</t>
  </si>
  <si>
    <t>3.C : COÛTS DE PROJET : Inscrire tous les coûts de projet proposés</t>
  </si>
  <si>
    <t>Taux fixe pour les coûts de projet (s’il y a lieu)</t>
  </si>
  <si>
    <t>TOTAL DES COÛTS DE PROJET</t>
  </si>
  <si>
    <t>3.D : LOYER : Inscrire tous les coûts proposés liés au loyer</t>
  </si>
  <si>
    <t>TOTAL DES COÛTS DE LOYER</t>
  </si>
  <si>
    <t>3.E :  FRAIS DE DÉPLACEMENT : Inscrire tous les frais proposés liés au déplacement</t>
  </si>
  <si>
    <t>TOTAL DES FRAIS DE DÉPLACEMENT</t>
  </si>
  <si>
    <t>AUTRES SOURCES DE FINANCEMENT : Le demandeur doit inscrire toute autre source de financement de ce projet. La source peut être publique (ministère fédéral, gouvernement provincial, administration municipale, université, conseil scolaire, etc.) ou privée (y compris la contribution du demandeur).</t>
  </si>
  <si>
    <t>ARGENT</t>
  </si>
  <si>
    <t>NATURE</t>
  </si>
  <si>
    <t>*   soins aux personnes à charge</t>
  </si>
  <si>
    <t xml:space="preserve">*   frais supplémentaires en cas d’incapacité </t>
  </si>
  <si>
    <t xml:space="preserve">*   soutien en cas d’incapacité </t>
  </si>
  <si>
    <t xml:space="preserve">*   aide d’urgence </t>
  </si>
  <si>
    <t>*   frais de subsistance</t>
  </si>
  <si>
    <t>*   attestation de participation et d’achèvement</t>
  </si>
  <si>
    <t>*   honoraires professionnels liées aux participants – sous-traitance</t>
  </si>
  <si>
    <t>*   voyages, transport</t>
  </si>
  <si>
    <t>*   frais de scolarité</t>
  </si>
  <si>
    <t>*   équipements et fournitures, livres et matériels d’évaluation utilisés par 
     et/ou pour les participants</t>
  </si>
  <si>
    <t xml:space="preserve">*   internet et autres besoins en technologie </t>
  </si>
  <si>
    <t>*   frais de poste</t>
  </si>
  <si>
    <t xml:space="preserve">*   frais d’impression </t>
  </si>
  <si>
    <t xml:space="preserve">*   perfectionnement professionnel d’employés </t>
  </si>
  <si>
    <t xml:space="preserve">*   téléphone </t>
  </si>
  <si>
    <t xml:space="preserve">TAUX FIXE POUR LES COÛTS ADMINISTRATIFS (S'IL Y A LIEU) </t>
  </si>
  <si>
    <t>Ensemble A pour fonds d'intégration des personnes handicapées (FI) et Connexion compétences</t>
  </si>
  <si>
    <t>a.    frais de vérification</t>
  </si>
  <si>
    <t>b.    frais bancaires</t>
  </si>
  <si>
    <t>c.    frais téléphoniques de base (incluant les lignes de télécopieur)</t>
  </si>
  <si>
    <t>e.    réparation et entretien de l’équipement (inclus frais du compteur de photocopies)</t>
  </si>
  <si>
    <t>f.    assurance (feu, vol, responsabilité)</t>
  </si>
  <si>
    <t>h.    frais juridiques</t>
  </si>
  <si>
    <t xml:space="preserve">i.    équipements et fournitures de bureau </t>
  </si>
  <si>
    <t xml:space="preserve">j.    frais mensuels d'Iinternet </t>
  </si>
  <si>
    <t xml:space="preserve">l.    services d’impression opérationnel obtenus à l’externe </t>
  </si>
  <si>
    <t>n.    frais de poste et de messagerie</t>
  </si>
  <si>
    <t xml:space="preserve">o.    perfectionnement professionnel des employés de gestion et d’administration </t>
  </si>
  <si>
    <t>p.    loyer, location (y compris les locaux que possède le demandeur), réparation et 
      améliorations locatives qui ne sont pas spécifiquement pour le soutien du projet</t>
  </si>
  <si>
    <t>a.    publicité (journaux, sites web, dépliants, etc.)</t>
  </si>
  <si>
    <t>b.    frais d’assistance à des conférences</t>
  </si>
  <si>
    <t>c.    frais de conférence (location de salle, conférencier, etc.)</t>
  </si>
  <si>
    <t>d.    location d’équipement, location ou achat (incluant ordinateur, télécopieur, etc.); 
       logiciels informatiques (dont la valeur est moindre que le montant identifié à 
       l’entente de financement sous l’aliénation des actifs immobilisés ou sans option 
       d’achat après la location)</t>
  </si>
  <si>
    <t>e.    mobilier (dont la valeur est moindre que le montant identifié dans l’entente de
      financement sous l’aliénation des actifs immobilisés)</t>
  </si>
  <si>
    <t>f.    Taxe sur les produits et services/Taxe de vente harmonisée/Taxe de vente 
      provinciale</t>
  </si>
  <si>
    <t>g.    frais d’accueil</t>
  </si>
  <si>
    <t xml:space="preserve">h.    équipements et fournitures de bureau </t>
  </si>
  <si>
    <t>i.    frais d’adhésion (professionnel ou organisationnel), frais d’affiliation, licences et
      permis d’exploitation</t>
  </si>
  <si>
    <t xml:space="preserve">k.    documents de référence  </t>
  </si>
  <si>
    <t xml:space="preserve">l.    signalisation </t>
  </si>
  <si>
    <t xml:space="preserve">n.    frais de transition/réduction progressive </t>
  </si>
  <si>
    <t>o.    soutien des employés en cas d’incapacité (obligation d’accommodement)</t>
  </si>
  <si>
    <t xml:space="preserve">p.    formation des employés en cas d’incapacité </t>
  </si>
  <si>
    <t>q.    services publics</t>
  </si>
  <si>
    <t>r.    soutien aux personnes</t>
  </si>
  <si>
    <t>1. A : COÛTS ADMINISTRATIFS : Inscrire tous les coûts administratifs proposés</t>
  </si>
  <si>
    <t>g.    entretien de l’équipement informatique</t>
  </si>
  <si>
    <t>3.B : COÛTS DES PARTICIPANTS : Inscrire tous les coûts des participants proposés</t>
  </si>
  <si>
    <t xml:space="preserve">j.    honoraires professionnels liés à des activités du projet </t>
  </si>
  <si>
    <t>a.    loyer, bail, réparations et améliorations de l'emplacement loué</t>
  </si>
  <si>
    <t>d.    contrats</t>
  </si>
  <si>
    <t xml:space="preserve">DATE DE DÉBUT PROPOSÉE (JJ/MM/AAAA) :  ______________________  / DATE DE FIN PROPOSÉE (JJ/MM/AAAA) :  ______________________ </t>
  </si>
  <si>
    <t>RAISON SOCIALE DE L'ORGANISME : ____________________________________________</t>
  </si>
  <si>
    <t xml:space="preserve">TITRE DU PROJET : _________________________________________________________ </t>
  </si>
  <si>
    <t>PROGRAMME DE FINANCEMENT :</t>
  </si>
  <si>
    <t>TOTAL DU BUDGET DE PROJET RECOMMANDÉ À EMPLOI ET DÉVELOPPEMENT SOCIAL CANADA</t>
  </si>
  <si>
    <t>2.A : COÛTS D'IMMOBILISATION</t>
  </si>
  <si>
    <t>a.   Tout actif ou dépense nécessitant un accord de disposition, conformément aux  
      modalités d'application et à la valeur du programme concerné.</t>
  </si>
  <si>
    <t>3.A : SALAIRE DES EMPLOYÉS : Inscrire tous les salaires des employés proposés (par poste)</t>
  </si>
  <si>
    <t>a.   Les salaires, les charges sociales liées à l’emploi et les avantages versés aux 
      employés affectés au projet.</t>
  </si>
  <si>
    <t>a.   Salaires des participants et les charges sociales liées à l’emploi, primes de 
      persévérance et autres dépenses au titre des avantages sociaux liés à l'emploi 
      lorsqu'elles sont justifiées par les politiques organisationnelles actuelles des 
      ressources humaines et/ou des normes du travail provinciales ou territoriales.</t>
  </si>
  <si>
    <t>Coûts généraux pour les participants du projet :
           *   mise en place de technologie adaptée</t>
  </si>
  <si>
    <t>q.    transport des employés, des consultants et des bénévoles</t>
  </si>
  <si>
    <r>
      <t>m.    c</t>
    </r>
    <r>
      <rPr>
        <sz val="9.5"/>
        <color indexed="8"/>
        <rFont val="Tahoma"/>
        <family val="2"/>
      </rPr>
      <t xml:space="preserve">oûts de projet importants liés aux dépenses suivantes:
           *   contrats spécifiquement pour le soutien du projet </t>
    </r>
  </si>
  <si>
    <t>TOTAL DU BUDGET DE PROJET DEMANDÉ À EDSC (1 + 2 + 3)</t>
  </si>
  <si>
    <t>AJOUTER D'AUTRES DÉTAILS ICI (le cas échéant)</t>
  </si>
  <si>
    <t>TOTAL DES COÛTS DE BUDGET DE PROJET RECOMMANDÉ (1 + 2 + 3 + AUTRES SOURCES DE FINANCEMENT)</t>
  </si>
  <si>
    <r>
      <t xml:space="preserve">DÉTAILS </t>
    </r>
    <r>
      <rPr>
        <b/>
        <i/>
        <sz val="9.5"/>
        <rFont val="Tahoma"/>
        <family val="2"/>
      </rPr>
      <t>(le cas échéant)</t>
    </r>
  </si>
  <si>
    <t>k.   salaire des employés de gestion et d’administration non affectés à la 
      réalisation des projets, incluant les charges sociales liées à l’emploi, l’Assurance 
      emploie, Régime des pensions du Canada, Régime des rentes du Québec, la paye 
      de vacances et les avantages sociaux</t>
  </si>
  <si>
    <r>
      <t xml:space="preserve">MONTANT RECOMMANDÉ ($)
</t>
    </r>
    <r>
      <rPr>
        <i/>
        <sz val="9.5"/>
        <color indexed="9"/>
        <rFont val="Tahoma"/>
        <family val="2"/>
      </rPr>
      <t>À remplir par EDSC</t>
    </r>
  </si>
  <si>
    <r>
      <t xml:space="preserve">COMMENTAIRES
</t>
    </r>
    <r>
      <rPr>
        <i/>
        <sz val="9.5"/>
        <color indexed="9"/>
        <rFont val="Tahoma"/>
        <family val="2"/>
      </rPr>
      <t>À remplir par EDSC</t>
    </r>
  </si>
  <si>
    <r>
      <rPr>
        <b/>
        <sz val="9.5"/>
        <color indexed="8"/>
        <rFont val="Tahoma"/>
        <family val="2"/>
      </rPr>
      <t>REMARQUES</t>
    </r>
    <r>
      <rPr>
        <sz val="9.5"/>
        <color indexed="8"/>
        <rFont val="Tahoma"/>
        <family val="2"/>
      </rPr>
      <t xml:space="preserve"> </t>
    </r>
    <r>
      <rPr>
        <b/>
        <sz val="9.5"/>
        <color indexed="8"/>
        <rFont val="Tahoma"/>
        <family val="2"/>
      </rPr>
      <t>:</t>
    </r>
    <r>
      <rPr>
        <sz val="9.5"/>
        <color indexed="8"/>
        <rFont val="Tahoma"/>
        <family val="2"/>
      </rPr>
      <t xml:space="preserve">   
               -     Pour obtenir des précisions sur la façon de remplir ce modèle, veuillez consulter le Guide du demandeur du programme concerné. 
               -     Tous les frais demandés doivent être liés à la demande de financement et aux activités du projet. 
               -     Le remboursement sera sujet à un contrôle et/ou à une vérification.
               -     Comme il est indiqué dans le guide du demandeur du programme concerné, veuillez préciser comment ont été calculés les montants budgétaires demandés dans chaque catégorie de coûts.</t>
    </r>
  </si>
  <si>
    <t>a.   Déplacements des employés, des consultants et des bénévoles, selon leurs 
      demandes de remboursement; voyage à l'étranger, s'il y a lieu.</t>
  </si>
  <si>
    <t>m.   autres coûts n’étant pas associés aux participants de base (p. ex. : de l’eau 
       là ou l’eau des services publiques n’est pas sécuritaire à boire, reconnaissance 
       des employés et des bénévoles)</t>
  </si>
  <si>
    <t>VOTRE ORGANISME SOUHAITE-IL UTILISER L'OPTION DE TAUX FIXE EN TANT QUE REMBOURSEMENT POUR CETTE DEMANDE? PRENDRE NOTE QUE CECI S'APPLIQUE SEULEMENT AUX FONDS D'INTÉGRATION - COORDONNATEUR COMMUNAUTAIRE ET CONNEXIONS COMPETENCES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</si>
</sst>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quot;$&quot;* #,##0_-;\-&quot;$&quot;* #,##0_-;_-&quot;$&quot;* &quot;-&quot;??_-;_-@_-"/>
    <numFmt numFmtId="165" formatCode="_-* #,##0_-;\-* #,##0_-;_-* &quot;-&quot;??_-;_-@_-"/>
  </numFmts>
  <fonts count="24" x14ac:knownFonts="1">
    <font>
      <sz val="11"/>
      <color theme="1"/>
      <name val="Calibri"/>
      <family val="2"/>
      <scheme val="minor"/>
    </font>
    <font>
      <sz val="10"/>
      <name val="Arial"/>
      <family val="2"/>
    </font>
    <font>
      <sz val="9.5"/>
      <name val="Tahoma"/>
      <family val="2"/>
    </font>
    <font>
      <b/>
      <sz val="11"/>
      <name val="Tahoma"/>
      <family val="2"/>
    </font>
    <font>
      <sz val="11"/>
      <name val="Tahoma"/>
      <family val="2"/>
    </font>
    <font>
      <sz val="9.5"/>
      <color indexed="8"/>
      <name val="Tahoma"/>
      <family val="2"/>
    </font>
    <font>
      <b/>
      <sz val="9.5"/>
      <name val="Tahoma"/>
      <family val="2"/>
    </font>
    <font>
      <b/>
      <i/>
      <sz val="9.5"/>
      <color indexed="9"/>
      <name val="Tahoma"/>
      <family val="2"/>
    </font>
    <font>
      <i/>
      <sz val="9.5"/>
      <name val="Tahoma"/>
      <family val="2"/>
    </font>
    <font>
      <b/>
      <sz val="16"/>
      <name val="Tahoma"/>
      <family val="2"/>
    </font>
    <font>
      <b/>
      <sz val="9.5"/>
      <color indexed="8"/>
      <name val="Tahoma"/>
      <family val="2"/>
    </font>
    <font>
      <b/>
      <i/>
      <sz val="9.5"/>
      <name val="Tahoma"/>
      <family val="2"/>
    </font>
    <font>
      <i/>
      <sz val="9.5"/>
      <color indexed="9"/>
      <name val="Tahoma"/>
      <family val="2"/>
    </font>
    <font>
      <sz val="11"/>
      <color theme="1"/>
      <name val="Calibri"/>
      <family val="2"/>
      <scheme val="minor"/>
    </font>
    <font>
      <b/>
      <sz val="11"/>
      <color theme="1"/>
      <name val="Calibri"/>
      <family val="2"/>
      <scheme val="minor"/>
    </font>
    <font>
      <sz val="11"/>
      <color theme="1"/>
      <name val="Tahoma"/>
      <family val="2"/>
    </font>
    <font>
      <b/>
      <sz val="11"/>
      <color theme="1"/>
      <name val="Tahoma"/>
      <family val="2"/>
    </font>
    <font>
      <sz val="9.5"/>
      <color theme="1"/>
      <name val="Tahoma"/>
      <family val="2"/>
    </font>
    <font>
      <b/>
      <sz val="9.5"/>
      <color theme="1"/>
      <name val="Tahoma"/>
      <family val="2"/>
    </font>
    <font>
      <b/>
      <sz val="9.5"/>
      <color theme="0"/>
      <name val="Tahoma"/>
      <family val="2"/>
    </font>
    <font>
      <i/>
      <sz val="9.5"/>
      <color theme="1"/>
      <name val="Tahoma"/>
      <family val="2"/>
    </font>
    <font>
      <sz val="9.5"/>
      <color theme="0"/>
      <name val="Tahoma"/>
      <family val="2"/>
    </font>
    <font>
      <sz val="16"/>
      <color theme="1"/>
      <name val="Tahoma"/>
      <family val="2"/>
    </font>
    <font>
      <b/>
      <sz val="16"/>
      <color theme="1"/>
      <name val="Tahoma"/>
      <family val="2"/>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rgb="FFFFFFCC"/>
        <bgColor indexed="64"/>
      </patternFill>
    </fill>
    <fill>
      <patternFill patternType="solid">
        <fgColor theme="9" tint="0.79998168889431442"/>
        <bgColor indexed="64"/>
      </patternFill>
    </fill>
  </fills>
  <borders count="54">
    <border>
      <left/>
      <right/>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theme="0"/>
      </right>
      <top/>
      <bottom style="medium">
        <color indexed="64"/>
      </bottom>
      <diagonal/>
    </border>
    <border>
      <left style="medium">
        <color theme="0"/>
      </left>
      <right style="medium">
        <color theme="0"/>
      </right>
      <top/>
      <bottom style="medium">
        <color indexed="64"/>
      </bottom>
      <diagonal/>
    </border>
    <border>
      <left style="medium">
        <color theme="0"/>
      </left>
      <right style="medium">
        <color indexed="64"/>
      </right>
      <top/>
      <bottom style="medium">
        <color indexed="64"/>
      </bottom>
      <diagonal/>
    </border>
    <border>
      <left style="thin">
        <color theme="0"/>
      </left>
      <right style="thin">
        <color theme="0"/>
      </right>
      <top style="thin">
        <color indexed="64"/>
      </top>
      <bottom style="medium">
        <color indexed="64"/>
      </bottom>
      <diagonal/>
    </border>
    <border>
      <left style="medium">
        <color theme="0"/>
      </left>
      <right style="medium">
        <color theme="0"/>
      </right>
      <top style="thin">
        <color indexed="64"/>
      </top>
      <bottom style="medium">
        <color indexed="64"/>
      </bottom>
      <diagonal/>
    </border>
    <border>
      <left style="medium">
        <color theme="0"/>
      </left>
      <right style="medium">
        <color indexed="64"/>
      </right>
      <top style="thin">
        <color indexed="64"/>
      </top>
      <bottom style="medium">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medium">
        <color indexed="64"/>
      </right>
      <top style="thin">
        <color theme="0" tint="-0.14996795556505021"/>
      </top>
      <bottom style="thin">
        <color theme="0" tint="-0.14996795556505021"/>
      </bottom>
      <diagonal/>
    </border>
    <border>
      <left style="thin">
        <color indexed="64"/>
      </left>
      <right style="thin">
        <color indexed="64"/>
      </right>
      <top style="thin">
        <color theme="0"/>
      </top>
      <bottom style="thin">
        <color indexed="64"/>
      </bottom>
      <diagonal/>
    </border>
    <border>
      <left/>
      <right style="medium">
        <color theme="0"/>
      </right>
      <top style="thin">
        <color indexed="64"/>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0" fontId="1" fillId="0" borderId="0"/>
  </cellStyleXfs>
  <cellXfs count="183">
    <xf numFmtId="0" fontId="0" fillId="0" borderId="0" xfId="0"/>
    <xf numFmtId="0" fontId="14" fillId="0" borderId="0" xfId="0" applyFont="1"/>
    <xf numFmtId="0" fontId="0" fillId="0" borderId="0" xfId="0" applyAlignment="1">
      <alignment horizontal="left"/>
    </xf>
    <xf numFmtId="0" fontId="0" fillId="0" borderId="0" xfId="0" applyFont="1"/>
    <xf numFmtId="9" fontId="0" fillId="0" borderId="0" xfId="0" applyNumberFormat="1"/>
    <xf numFmtId="0" fontId="2" fillId="2" borderId="1" xfId="1" applyNumberFormat="1" applyFont="1" applyFill="1" applyBorder="1" applyAlignment="1" applyProtection="1">
      <alignment horizontal="left" vertical="center" wrapText="1" indent="3"/>
    </xf>
    <xf numFmtId="0" fontId="2" fillId="0" borderId="1" xfId="1" applyNumberFormat="1" applyFont="1" applyFill="1" applyBorder="1" applyAlignment="1" applyProtection="1">
      <alignment horizontal="left" vertical="center" wrapText="1" indent="3"/>
    </xf>
    <xf numFmtId="0" fontId="15" fillId="3" borderId="2" xfId="0" applyFont="1" applyFill="1" applyBorder="1" applyProtection="1"/>
    <xf numFmtId="0" fontId="15" fillId="3" borderId="3" xfId="0" applyFont="1" applyFill="1" applyBorder="1" applyProtection="1"/>
    <xf numFmtId="0" fontId="16" fillId="3" borderId="3" xfId="0" applyFont="1" applyFill="1" applyBorder="1" applyAlignment="1" applyProtection="1">
      <alignment horizontal="left" vertical="center"/>
    </xf>
    <xf numFmtId="0" fontId="15" fillId="3" borderId="0" xfId="0" applyFont="1" applyFill="1" applyProtection="1"/>
    <xf numFmtId="0" fontId="15" fillId="3" borderId="4" xfId="0" applyFont="1" applyFill="1" applyBorder="1" applyProtection="1"/>
    <xf numFmtId="0" fontId="15" fillId="3" borderId="0" xfId="0" applyFont="1" applyFill="1" applyBorder="1" applyProtection="1"/>
    <xf numFmtId="0" fontId="16" fillId="3" borderId="0" xfId="0" applyFont="1" applyFill="1" applyBorder="1" applyAlignment="1" applyProtection="1">
      <alignment horizontal="left" vertical="center"/>
    </xf>
    <xf numFmtId="0" fontId="15" fillId="3" borderId="4" xfId="0" applyFont="1" applyFill="1" applyBorder="1" applyAlignment="1" applyProtection="1">
      <alignment vertical="center"/>
    </xf>
    <xf numFmtId="0" fontId="15" fillId="3" borderId="0" xfId="0" applyFont="1" applyFill="1" applyAlignment="1" applyProtection="1">
      <alignment vertical="center"/>
    </xf>
    <xf numFmtId="0" fontId="3" fillId="3" borderId="4" xfId="3" applyFont="1" applyFill="1" applyBorder="1" applyAlignment="1" applyProtection="1">
      <alignment horizontal="center" vertical="center" wrapText="1"/>
    </xf>
    <xf numFmtId="0" fontId="3" fillId="3" borderId="0" xfId="3" applyFont="1" applyFill="1" applyBorder="1" applyAlignment="1" applyProtection="1">
      <alignment horizontal="center" vertical="center"/>
    </xf>
    <xf numFmtId="0" fontId="15" fillId="3" borderId="5" xfId="0" applyFont="1" applyFill="1" applyBorder="1" applyProtection="1"/>
    <xf numFmtId="0" fontId="4" fillId="3" borderId="0" xfId="1" applyNumberFormat="1" applyFont="1" applyFill="1" applyBorder="1" applyAlignment="1" applyProtection="1">
      <alignment horizontal="left" vertical="center" wrapText="1" indent="3"/>
    </xf>
    <xf numFmtId="164" fontId="4" fillId="3" borderId="0" xfId="2" applyNumberFormat="1" applyFont="1" applyFill="1" applyBorder="1" applyAlignment="1" applyProtection="1">
      <alignment wrapText="1"/>
    </xf>
    <xf numFmtId="0" fontId="4" fillId="3" borderId="0" xfId="1" applyNumberFormat="1" applyFont="1" applyFill="1" applyBorder="1" applyAlignment="1" applyProtection="1">
      <alignment vertical="center" wrapText="1"/>
    </xf>
    <xf numFmtId="0" fontId="17" fillId="3" borderId="4" xfId="0" applyFont="1" applyFill="1" applyBorder="1" applyAlignment="1" applyProtection="1">
      <alignment vertical="center"/>
    </xf>
    <xf numFmtId="0" fontId="17" fillId="3" borderId="0" xfId="0" applyFont="1" applyFill="1" applyAlignment="1" applyProtection="1">
      <alignment vertical="center"/>
    </xf>
    <xf numFmtId="0" fontId="17" fillId="3" borderId="5" xfId="0" applyFont="1" applyFill="1" applyBorder="1" applyProtection="1"/>
    <xf numFmtId="0" fontId="18" fillId="3" borderId="0" xfId="0" applyFont="1" applyFill="1" applyBorder="1" applyAlignment="1" applyProtection="1">
      <alignment vertical="center" wrapText="1"/>
    </xf>
    <xf numFmtId="0" fontId="6" fillId="4" borderId="6" xfId="3" applyFont="1" applyFill="1" applyBorder="1" applyAlignment="1" applyProtection="1">
      <alignment horizontal="center" vertical="center"/>
      <protection locked="0"/>
    </xf>
    <xf numFmtId="0" fontId="6" fillId="4" borderId="6" xfId="3" applyFont="1" applyFill="1" applyBorder="1" applyAlignment="1" applyProtection="1">
      <alignment horizontal="center" vertical="center" wrapText="1"/>
      <protection locked="0"/>
    </xf>
    <xf numFmtId="0" fontId="2" fillId="3" borderId="0" xfId="0" applyFont="1" applyFill="1" applyBorder="1" applyAlignment="1" applyProtection="1">
      <alignment vertical="center"/>
    </xf>
    <xf numFmtId="0" fontId="18" fillId="3" borderId="0" xfId="0" applyFont="1" applyFill="1" applyBorder="1" applyAlignment="1" applyProtection="1">
      <alignment vertical="center"/>
    </xf>
    <xf numFmtId="0" fontId="18" fillId="3" borderId="0" xfId="0" applyFont="1" applyFill="1" applyBorder="1" applyAlignment="1" applyProtection="1">
      <alignment horizontal="center" vertical="center"/>
    </xf>
    <xf numFmtId="0" fontId="17" fillId="3" borderId="0" xfId="0" applyFont="1" applyFill="1" applyBorder="1" applyAlignment="1" applyProtection="1">
      <alignment vertical="center"/>
    </xf>
    <xf numFmtId="0" fontId="17" fillId="3" borderId="7" xfId="0" applyFont="1" applyFill="1" applyBorder="1" applyAlignment="1" applyProtection="1">
      <alignment vertical="center"/>
    </xf>
    <xf numFmtId="0" fontId="6" fillId="4" borderId="6" xfId="0" applyFont="1" applyFill="1" applyBorder="1" applyAlignment="1" applyProtection="1">
      <alignment horizontal="center" vertical="center"/>
      <protection locked="0"/>
    </xf>
    <xf numFmtId="0" fontId="17" fillId="0" borderId="0" xfId="0" applyFont="1" applyFill="1" applyBorder="1" applyAlignment="1" applyProtection="1">
      <alignment vertical="center"/>
    </xf>
    <xf numFmtId="0" fontId="17" fillId="3" borderId="0" xfId="0" applyFont="1" applyFill="1" applyBorder="1" applyAlignment="1" applyProtection="1">
      <alignment horizontal="right" vertical="center"/>
    </xf>
    <xf numFmtId="0" fontId="18" fillId="0" borderId="0" xfId="0" applyFont="1" applyFill="1" applyBorder="1" applyAlignment="1" applyProtection="1">
      <alignment horizontal="center" vertical="center"/>
    </xf>
    <xf numFmtId="0" fontId="17" fillId="0" borderId="0" xfId="0" applyFont="1" applyFill="1" applyAlignment="1" applyProtection="1">
      <alignment vertical="center"/>
    </xf>
    <xf numFmtId="0" fontId="6" fillId="0" borderId="8" xfId="0" applyFont="1" applyFill="1" applyBorder="1" applyAlignment="1" applyProtection="1">
      <alignment vertical="center" wrapText="1"/>
    </xf>
    <xf numFmtId="0" fontId="17" fillId="3" borderId="0" xfId="0" applyFont="1" applyFill="1" applyProtection="1"/>
    <xf numFmtId="0" fontId="18" fillId="5" borderId="9" xfId="0" applyFont="1" applyFill="1" applyBorder="1" applyAlignment="1" applyProtection="1">
      <alignment horizontal="center" vertical="center"/>
    </xf>
    <xf numFmtId="0" fontId="19" fillId="6" borderId="43" xfId="3" applyFont="1" applyFill="1" applyBorder="1" applyAlignment="1" applyProtection="1">
      <alignment horizontal="center" vertical="center" wrapText="1"/>
    </xf>
    <xf numFmtId="4" fontId="19" fillId="6" borderId="44" xfId="3" applyNumberFormat="1" applyFont="1" applyFill="1" applyBorder="1" applyAlignment="1" applyProtection="1">
      <alignment horizontal="center" vertical="center" wrapText="1"/>
    </xf>
    <xf numFmtId="4" fontId="7" fillId="6" borderId="44" xfId="3" applyNumberFormat="1" applyFont="1" applyFill="1" applyBorder="1" applyAlignment="1" applyProtection="1">
      <alignment horizontal="center" vertical="center" wrapText="1"/>
    </xf>
    <xf numFmtId="0" fontId="19" fillId="6" borderId="45" xfId="3" applyFont="1" applyFill="1" applyBorder="1" applyAlignment="1" applyProtection="1">
      <alignment horizontal="center" vertical="center" wrapText="1"/>
    </xf>
    <xf numFmtId="0" fontId="2" fillId="2" borderId="1" xfId="1" applyNumberFormat="1" applyFont="1" applyFill="1" applyBorder="1" applyAlignment="1" applyProtection="1">
      <alignment horizontal="left" vertical="center" wrapText="1" indent="6"/>
    </xf>
    <xf numFmtId="0" fontId="2" fillId="0" borderId="1" xfId="1" applyNumberFormat="1" applyFont="1" applyFill="1" applyBorder="1" applyAlignment="1" applyProtection="1">
      <alignment horizontal="left" vertical="center" wrapText="1" indent="6"/>
    </xf>
    <xf numFmtId="0" fontId="2" fillId="3" borderId="1" xfId="1" applyNumberFormat="1" applyFont="1" applyFill="1" applyBorder="1" applyAlignment="1" applyProtection="1">
      <alignment horizontal="left" vertical="center" wrapText="1" indent="2"/>
    </xf>
    <xf numFmtId="0" fontId="2" fillId="3" borderId="10" xfId="1" applyNumberFormat="1" applyFont="1" applyFill="1" applyBorder="1" applyAlignment="1" applyProtection="1">
      <alignment horizontal="left" vertical="center" wrapText="1" indent="2"/>
    </xf>
    <xf numFmtId="0" fontId="8" fillId="7" borderId="1" xfId="1" applyNumberFormat="1" applyFont="1" applyFill="1" applyBorder="1" applyAlignment="1" applyProtection="1">
      <alignment horizontal="left" vertical="center" wrapText="1" indent="2"/>
    </xf>
    <xf numFmtId="0" fontId="2" fillId="7" borderId="1" xfId="1" applyNumberFormat="1" applyFont="1" applyFill="1" applyBorder="1" applyAlignment="1" applyProtection="1">
      <alignment horizontal="left" vertical="center" wrapText="1" indent="2"/>
    </xf>
    <xf numFmtId="0" fontId="17" fillId="2" borderId="1" xfId="1" applyNumberFormat="1" applyFont="1" applyFill="1" applyBorder="1" applyAlignment="1" applyProtection="1">
      <alignment horizontal="left" vertical="center" wrapText="1" indent="2"/>
    </xf>
    <xf numFmtId="0" fontId="17" fillId="2" borderId="11" xfId="1" applyNumberFormat="1" applyFont="1" applyFill="1" applyBorder="1" applyAlignment="1" applyProtection="1">
      <alignment horizontal="left" vertical="center" wrapText="1" indent="6"/>
    </xf>
    <xf numFmtId="0" fontId="17" fillId="2" borderId="1" xfId="1" applyNumberFormat="1" applyFont="1" applyFill="1" applyBorder="1" applyAlignment="1" applyProtection="1">
      <alignment horizontal="left" vertical="center" wrapText="1" indent="6"/>
    </xf>
    <xf numFmtId="164" fontId="2" fillId="0" borderId="6" xfId="2" applyNumberFormat="1" applyFont="1" applyBorder="1" applyAlignment="1" applyProtection="1">
      <alignment vertical="center" wrapText="1"/>
      <protection locked="0"/>
    </xf>
    <xf numFmtId="164" fontId="2" fillId="7" borderId="6" xfId="2" applyNumberFormat="1" applyFont="1" applyFill="1" applyBorder="1" applyAlignment="1" applyProtection="1">
      <alignment vertical="center" wrapText="1"/>
      <protection locked="0"/>
    </xf>
    <xf numFmtId="0" fontId="2" fillId="2" borderId="6" xfId="1" applyNumberFormat="1" applyFont="1" applyFill="1" applyBorder="1" applyAlignment="1" applyProtection="1">
      <alignment horizontal="left" vertical="top" wrapText="1"/>
      <protection locked="0"/>
    </xf>
    <xf numFmtId="0" fontId="2" fillId="7" borderId="12" xfId="1" applyNumberFormat="1" applyFont="1" applyFill="1" applyBorder="1" applyAlignment="1" applyProtection="1">
      <alignment horizontal="left" vertical="top" wrapText="1"/>
      <protection locked="0"/>
    </xf>
    <xf numFmtId="164" fontId="2" fillId="7" borderId="6" xfId="2" applyNumberFormat="1" applyFont="1" applyFill="1" applyBorder="1" applyAlignment="1" applyProtection="1">
      <alignment vertical="center" wrapText="1"/>
    </xf>
    <xf numFmtId="0" fontId="2" fillId="7" borderId="13" xfId="1" applyNumberFormat="1" applyFont="1" applyFill="1" applyBorder="1" applyAlignment="1" applyProtection="1">
      <alignment vertical="top" wrapText="1"/>
    </xf>
    <xf numFmtId="0" fontId="2" fillId="7" borderId="14" xfId="1" applyNumberFormat="1" applyFont="1" applyFill="1" applyBorder="1" applyAlignment="1" applyProtection="1">
      <alignment vertical="top" wrapText="1"/>
    </xf>
    <xf numFmtId="0" fontId="19" fillId="6" borderId="15" xfId="1" applyNumberFormat="1" applyFont="1" applyFill="1" applyBorder="1" applyAlignment="1" applyProtection="1">
      <alignment horizontal="left" vertical="center" wrapText="1"/>
    </xf>
    <xf numFmtId="164" fontId="19" fillId="6" borderId="46" xfId="2" applyNumberFormat="1" applyFont="1" applyFill="1" applyBorder="1" applyAlignment="1" applyProtection="1">
      <alignment vertical="center" wrapText="1"/>
    </xf>
    <xf numFmtId="0" fontId="17" fillId="6" borderId="16" xfId="0" applyFont="1" applyFill="1" applyBorder="1" applyAlignment="1" applyProtection="1"/>
    <xf numFmtId="0" fontId="17" fillId="6" borderId="17" xfId="0" applyFont="1" applyFill="1" applyBorder="1" applyAlignment="1" applyProtection="1"/>
    <xf numFmtId="0" fontId="17" fillId="3" borderId="0" xfId="0" applyFont="1" applyFill="1" applyBorder="1" applyProtection="1"/>
    <xf numFmtId="0" fontId="6" fillId="8" borderId="18" xfId="1" applyNumberFormat="1" applyFont="1" applyFill="1" applyBorder="1" applyAlignment="1" applyProtection="1">
      <alignment vertical="center" wrapText="1"/>
    </xf>
    <xf numFmtId="164" fontId="6" fillId="8" borderId="19" xfId="2" applyNumberFormat="1" applyFont="1" applyFill="1" applyBorder="1" applyAlignment="1" applyProtection="1">
      <alignment vertical="center" wrapText="1"/>
    </xf>
    <xf numFmtId="0" fontId="6" fillId="9" borderId="1" xfId="1" applyNumberFormat="1" applyFont="1" applyFill="1" applyBorder="1" applyAlignment="1" applyProtection="1">
      <alignment horizontal="center" vertical="center" wrapText="1"/>
    </xf>
    <xf numFmtId="0" fontId="18" fillId="9" borderId="6" xfId="0" applyFont="1" applyFill="1" applyBorder="1" applyAlignment="1" applyProtection="1">
      <alignment horizontal="center" vertical="center"/>
    </xf>
    <xf numFmtId="0" fontId="18" fillId="9" borderId="12" xfId="0" applyFont="1" applyFill="1" applyBorder="1" applyAlignment="1" applyProtection="1">
      <alignment horizontal="center" vertical="center"/>
    </xf>
    <xf numFmtId="0" fontId="6" fillId="9" borderId="1" xfId="1" applyNumberFormat="1" applyFont="1" applyFill="1" applyBorder="1" applyAlignment="1" applyProtection="1">
      <alignment horizontal="left" vertical="top" wrapText="1"/>
      <protection locked="0"/>
    </xf>
    <xf numFmtId="164" fontId="2" fillId="9" borderId="6" xfId="2" applyNumberFormat="1" applyFont="1" applyFill="1" applyBorder="1" applyAlignment="1" applyProtection="1">
      <alignment horizontal="center" vertical="center" wrapText="1"/>
      <protection locked="0"/>
    </xf>
    <xf numFmtId="164" fontId="2" fillId="9" borderId="12" xfId="2" applyNumberFormat="1" applyFont="1" applyFill="1" applyBorder="1" applyAlignment="1" applyProtection="1">
      <alignment horizontal="center" vertical="center" wrapText="1"/>
      <protection locked="0"/>
    </xf>
    <xf numFmtId="0" fontId="2" fillId="9" borderId="1" xfId="1" applyNumberFormat="1" applyFont="1" applyFill="1" applyBorder="1" applyAlignment="1" applyProtection="1">
      <alignment horizontal="left" vertical="top" wrapText="1"/>
      <protection locked="0"/>
    </xf>
    <xf numFmtId="164" fontId="19" fillId="6" borderId="47" xfId="2" applyNumberFormat="1" applyFont="1" applyFill="1" applyBorder="1" applyAlignment="1" applyProtection="1">
      <alignment vertical="center" wrapText="1"/>
    </xf>
    <xf numFmtId="164" fontId="19" fillId="6" borderId="48" xfId="2" applyNumberFormat="1" applyFont="1" applyFill="1" applyBorder="1" applyAlignment="1" applyProtection="1">
      <alignment vertical="center" wrapText="1"/>
    </xf>
    <xf numFmtId="0" fontId="2" fillId="7" borderId="1" xfId="1" applyNumberFormat="1" applyFont="1" applyFill="1" applyBorder="1" applyAlignment="1" applyProtection="1">
      <alignment horizontal="left" vertical="center" wrapText="1"/>
    </xf>
    <xf numFmtId="0" fontId="17" fillId="5" borderId="20" xfId="0" applyFont="1" applyFill="1" applyBorder="1" applyAlignment="1" applyProtection="1">
      <alignment horizontal="center" vertical="center"/>
    </xf>
    <xf numFmtId="0" fontId="17" fillId="5" borderId="21" xfId="0" applyFont="1" applyFill="1" applyBorder="1" applyAlignment="1" applyProtection="1">
      <alignment horizontal="center" vertical="center"/>
    </xf>
    <xf numFmtId="0" fontId="18" fillId="7" borderId="22" xfId="0" applyFont="1" applyFill="1" applyBorder="1" applyAlignment="1" applyProtection="1"/>
    <xf numFmtId="0" fontId="17" fillId="7" borderId="5" xfId="0" applyFont="1" applyFill="1" applyBorder="1" applyAlignment="1" applyProtection="1">
      <protection locked="0"/>
    </xf>
    <xf numFmtId="0" fontId="20" fillId="7" borderId="5" xfId="0" applyFont="1" applyFill="1" applyBorder="1" applyAlignment="1" applyProtection="1">
      <alignment vertical="top"/>
    </xf>
    <xf numFmtId="0" fontId="17" fillId="3" borderId="5" xfId="0" applyFont="1" applyFill="1" applyBorder="1" applyAlignment="1" applyProtection="1">
      <alignment vertical="center"/>
    </xf>
    <xf numFmtId="0" fontId="17" fillId="0" borderId="0" xfId="0" applyFont="1" applyBorder="1" applyAlignment="1" applyProtection="1">
      <alignment vertical="center"/>
    </xf>
    <xf numFmtId="0" fontId="17" fillId="3" borderId="0" xfId="0" applyFont="1" applyFill="1" applyBorder="1" applyAlignment="1" applyProtection="1"/>
    <xf numFmtId="0" fontId="17" fillId="5" borderId="23" xfId="0" applyFont="1" applyFill="1" applyBorder="1" applyAlignment="1" applyProtection="1">
      <alignment horizontal="center" vertical="center"/>
    </xf>
    <xf numFmtId="0" fontId="17" fillId="3" borderId="0" xfId="0" applyFont="1" applyFill="1" applyAlignment="1" applyProtection="1">
      <alignment horizontal="left" indent="1"/>
    </xf>
    <xf numFmtId="164" fontId="2" fillId="0" borderId="6" xfId="2" applyNumberFormat="1" applyFont="1" applyFill="1" applyBorder="1" applyAlignment="1" applyProtection="1">
      <alignment vertical="center" wrapText="1"/>
      <protection locked="0"/>
    </xf>
    <xf numFmtId="0" fontId="2" fillId="2" borderId="24" xfId="1" applyNumberFormat="1" applyFont="1" applyFill="1" applyBorder="1" applyAlignment="1" applyProtection="1">
      <alignment horizontal="left" vertical="top" wrapText="1"/>
      <protection locked="0"/>
    </xf>
    <xf numFmtId="0" fontId="2" fillId="7" borderId="25" xfId="1" applyNumberFormat="1" applyFont="1" applyFill="1" applyBorder="1" applyAlignment="1" applyProtection="1">
      <alignment horizontal="left" vertical="top" wrapText="1"/>
      <protection locked="0"/>
    </xf>
    <xf numFmtId="0" fontId="21" fillId="6" borderId="16" xfId="1" applyNumberFormat="1" applyFont="1" applyFill="1" applyBorder="1" applyAlignment="1" applyProtection="1">
      <alignment vertical="center" wrapText="1"/>
    </xf>
    <xf numFmtId="0" fontId="21" fillId="6" borderId="17" xfId="1" applyNumberFormat="1" applyFont="1" applyFill="1" applyBorder="1" applyAlignment="1" applyProtection="1">
      <alignment vertical="center" wrapText="1"/>
    </xf>
    <xf numFmtId="0" fontId="17" fillId="5" borderId="11" xfId="0" applyFont="1" applyFill="1" applyBorder="1" applyAlignment="1" applyProtection="1">
      <alignment horizontal="center" vertical="center"/>
    </xf>
    <xf numFmtId="164" fontId="2" fillId="0" borderId="6" xfId="2" applyNumberFormat="1" applyFont="1" applyBorder="1" applyAlignment="1" applyProtection="1">
      <alignment horizontal="left" vertical="center" wrapText="1"/>
      <protection locked="0"/>
    </xf>
    <xf numFmtId="164" fontId="2" fillId="7" borderId="6" xfId="2" applyNumberFormat="1" applyFont="1" applyFill="1" applyBorder="1" applyAlignment="1" applyProtection="1">
      <alignment horizontal="left" vertical="center" wrapText="1"/>
      <protection locked="0"/>
    </xf>
    <xf numFmtId="0" fontId="2" fillId="3" borderId="6" xfId="1" applyNumberFormat="1" applyFont="1" applyFill="1" applyBorder="1" applyAlignment="1" applyProtection="1">
      <alignment horizontal="left" vertical="top" wrapText="1" indent="1"/>
      <protection locked="0"/>
    </xf>
    <xf numFmtId="0" fontId="2" fillId="7" borderId="12" xfId="1" applyNumberFormat="1" applyFont="1" applyFill="1" applyBorder="1" applyAlignment="1" applyProtection="1">
      <alignment horizontal="left" vertical="top" wrapText="1" indent="1"/>
      <protection locked="0"/>
    </xf>
    <xf numFmtId="164" fontId="2" fillId="7" borderId="6" xfId="2" applyNumberFormat="1" applyFont="1" applyFill="1" applyBorder="1" applyAlignment="1" applyProtection="1">
      <alignment horizontal="left" vertical="center" wrapText="1"/>
    </xf>
    <xf numFmtId="164" fontId="2" fillId="7" borderId="13" xfId="2" applyNumberFormat="1" applyFont="1" applyFill="1" applyBorder="1" applyAlignment="1" applyProtection="1">
      <alignment horizontal="left" vertical="center" wrapText="1"/>
    </xf>
    <xf numFmtId="0" fontId="17" fillId="5" borderId="26" xfId="0" applyFont="1" applyFill="1" applyBorder="1" applyAlignment="1" applyProtection="1">
      <alignment horizontal="center" vertical="center"/>
    </xf>
    <xf numFmtId="0" fontId="17" fillId="5" borderId="0" xfId="0" applyFont="1" applyFill="1" applyBorder="1" applyAlignment="1" applyProtection="1">
      <alignment horizontal="center" vertical="center"/>
    </xf>
    <xf numFmtId="164" fontId="2" fillId="0" borderId="27" xfId="2" applyNumberFormat="1" applyFont="1" applyBorder="1" applyAlignment="1" applyProtection="1">
      <alignment vertical="center" wrapText="1"/>
      <protection locked="0"/>
    </xf>
    <xf numFmtId="164" fontId="2" fillId="7" borderId="27" xfId="2" applyNumberFormat="1" applyFont="1" applyFill="1" applyBorder="1" applyAlignment="1" applyProtection="1">
      <alignment vertical="center" wrapText="1"/>
      <protection locked="0"/>
    </xf>
    <xf numFmtId="0" fontId="2" fillId="0" borderId="27" xfId="1" applyNumberFormat="1" applyFont="1" applyBorder="1" applyAlignment="1" applyProtection="1">
      <alignment horizontal="left" vertical="top" wrapText="1"/>
      <protection locked="0"/>
    </xf>
    <xf numFmtId="0" fontId="2" fillId="3" borderId="28" xfId="1" applyNumberFormat="1" applyFont="1" applyFill="1" applyBorder="1" applyAlignment="1" applyProtection="1">
      <alignment horizontal="left" vertical="center" wrapText="1" indent="2"/>
    </xf>
    <xf numFmtId="164" fontId="2" fillId="0" borderId="49" xfId="2" applyNumberFormat="1" applyFont="1" applyBorder="1" applyAlignment="1" applyProtection="1">
      <alignment vertical="center" wrapText="1"/>
    </xf>
    <xf numFmtId="164" fontId="2" fillId="7" borderId="50" xfId="2" applyNumberFormat="1" applyFont="1" applyFill="1" applyBorder="1" applyAlignment="1" applyProtection="1">
      <alignment vertical="center" wrapText="1"/>
    </xf>
    <xf numFmtId="0" fontId="2" fillId="0" borderId="49" xfId="1" applyNumberFormat="1" applyFont="1" applyBorder="1" applyAlignment="1" applyProtection="1">
      <alignment horizontal="left" vertical="top" wrapText="1"/>
      <protection locked="0"/>
    </xf>
    <xf numFmtId="0" fontId="2" fillId="7" borderId="51" xfId="1" applyNumberFormat="1" applyFont="1" applyFill="1" applyBorder="1" applyAlignment="1" applyProtection="1">
      <alignment horizontal="left" vertical="top" wrapText="1"/>
      <protection locked="0"/>
    </xf>
    <xf numFmtId="0" fontId="2" fillId="3" borderId="29" xfId="1" applyNumberFormat="1" applyFont="1" applyFill="1" applyBorder="1" applyAlignment="1" applyProtection="1">
      <alignment horizontal="left" vertical="center" wrapText="1" indent="2"/>
    </xf>
    <xf numFmtId="164" fontId="2" fillId="0" borderId="30" xfId="2" applyNumberFormat="1" applyFont="1" applyBorder="1" applyAlignment="1" applyProtection="1">
      <alignment vertical="center" wrapText="1"/>
    </xf>
    <xf numFmtId="164" fontId="2" fillId="7" borderId="30" xfId="2" applyNumberFormat="1" applyFont="1" applyFill="1" applyBorder="1" applyAlignment="1" applyProtection="1">
      <alignment vertical="center" wrapText="1"/>
    </xf>
    <xf numFmtId="0" fontId="2" fillId="0" borderId="52" xfId="1" applyNumberFormat="1" applyFont="1" applyBorder="1" applyAlignment="1" applyProtection="1">
      <alignment horizontal="left" vertical="top" wrapText="1"/>
      <protection locked="0"/>
    </xf>
    <xf numFmtId="0" fontId="2" fillId="7" borderId="31" xfId="1" applyNumberFormat="1" applyFont="1" applyFill="1" applyBorder="1" applyAlignment="1" applyProtection="1">
      <alignment horizontal="left" vertical="top" wrapText="1"/>
      <protection locked="0"/>
    </xf>
    <xf numFmtId="0" fontId="2" fillId="2" borderId="27" xfId="1" applyNumberFormat="1" applyFont="1" applyFill="1" applyBorder="1" applyAlignment="1" applyProtection="1">
      <alignment horizontal="left" vertical="top" wrapText="1"/>
      <protection locked="0"/>
    </xf>
    <xf numFmtId="0" fontId="2" fillId="2" borderId="49" xfId="1" applyNumberFormat="1" applyFont="1" applyFill="1" applyBorder="1" applyAlignment="1" applyProtection="1">
      <alignment horizontal="left" vertical="top" wrapText="1"/>
      <protection locked="0"/>
    </xf>
    <xf numFmtId="0" fontId="2" fillId="2" borderId="30" xfId="1" applyNumberFormat="1" applyFont="1" applyFill="1" applyBorder="1" applyAlignment="1" applyProtection="1">
      <alignment horizontal="left" vertical="top" wrapText="1"/>
      <protection locked="0"/>
    </xf>
    <xf numFmtId="0" fontId="2" fillId="7" borderId="32" xfId="1" applyNumberFormat="1" applyFont="1" applyFill="1" applyBorder="1" applyAlignment="1" applyProtection="1">
      <alignment horizontal="left" vertical="top" wrapText="1"/>
      <protection locked="0"/>
    </xf>
    <xf numFmtId="0" fontId="2" fillId="7" borderId="13" xfId="1" applyNumberFormat="1" applyFont="1" applyFill="1" applyBorder="1" applyAlignment="1" applyProtection="1">
      <alignment vertical="center" wrapText="1"/>
    </xf>
    <xf numFmtId="0" fontId="2" fillId="7" borderId="14" xfId="1" applyNumberFormat="1" applyFont="1" applyFill="1" applyBorder="1" applyAlignment="1" applyProtection="1">
      <alignment vertical="center" wrapText="1"/>
    </xf>
    <xf numFmtId="0" fontId="17" fillId="5" borderId="4" xfId="0" applyFont="1" applyFill="1" applyBorder="1" applyAlignment="1" applyProtection="1">
      <alignment horizontal="center" vertical="center"/>
    </xf>
    <xf numFmtId="0" fontId="17" fillId="3" borderId="33" xfId="0" applyFont="1" applyFill="1" applyBorder="1" applyProtection="1"/>
    <xf numFmtId="0" fontId="6" fillId="3" borderId="4" xfId="3" applyFont="1" applyFill="1" applyBorder="1" applyAlignment="1" applyProtection="1">
      <alignment vertical="center" wrapText="1"/>
    </xf>
    <xf numFmtId="0" fontId="18" fillId="3" borderId="5" xfId="0" applyFont="1" applyFill="1" applyBorder="1" applyAlignment="1" applyProtection="1">
      <alignment vertical="center"/>
    </xf>
    <xf numFmtId="0" fontId="6" fillId="3" borderId="11" xfId="0" applyFont="1" applyFill="1" applyBorder="1" applyAlignment="1" applyProtection="1">
      <alignment vertical="center" wrapText="1"/>
    </xf>
    <xf numFmtId="0" fontId="2" fillId="3" borderId="4" xfId="0" applyFont="1" applyFill="1" applyBorder="1" applyAlignment="1" applyProtection="1">
      <alignment vertical="center" wrapText="1"/>
    </xf>
    <xf numFmtId="0" fontId="17" fillId="3" borderId="5" xfId="0" applyFont="1" applyFill="1" applyBorder="1" applyAlignment="1" applyProtection="1">
      <alignment horizontal="right" vertical="center"/>
    </xf>
    <xf numFmtId="0" fontId="2" fillId="3" borderId="34" xfId="0" applyFont="1" applyFill="1" applyBorder="1" applyAlignment="1" applyProtection="1">
      <alignment vertical="center"/>
    </xf>
    <xf numFmtId="0" fontId="17" fillId="3" borderId="35" xfId="0" applyFont="1" applyFill="1" applyBorder="1" applyAlignment="1" applyProtection="1">
      <alignment horizontal="right" vertical="center"/>
    </xf>
    <xf numFmtId="0" fontId="19" fillId="6" borderId="15" xfId="1" applyNumberFormat="1" applyFont="1" applyFill="1" applyBorder="1" applyAlignment="1" applyProtection="1">
      <alignment horizontal="left" vertical="center" wrapText="1"/>
    </xf>
    <xf numFmtId="0" fontId="19" fillId="6" borderId="40" xfId="1" applyNumberFormat="1" applyFont="1" applyFill="1" applyBorder="1" applyAlignment="1" applyProtection="1">
      <alignment horizontal="left" vertical="center" wrapText="1"/>
    </xf>
    <xf numFmtId="0" fontId="19" fillId="6" borderId="53" xfId="1" applyNumberFormat="1" applyFont="1" applyFill="1" applyBorder="1" applyAlignment="1" applyProtection="1">
      <alignment horizontal="left" vertical="center" wrapText="1"/>
    </xf>
    <xf numFmtId="165" fontId="6" fillId="8" borderId="41" xfId="1" applyNumberFormat="1" applyFont="1" applyFill="1" applyBorder="1" applyAlignment="1" applyProtection="1">
      <alignment horizontal="left" vertical="center" wrapText="1"/>
      <protection locked="0"/>
    </xf>
    <xf numFmtId="0" fontId="17" fillId="8" borderId="33" xfId="0" applyFont="1" applyFill="1" applyBorder="1" applyAlignment="1" applyProtection="1">
      <alignment horizontal="left" vertical="center"/>
      <protection locked="0"/>
    </xf>
    <xf numFmtId="0" fontId="2" fillId="3" borderId="0" xfId="1" applyNumberFormat="1" applyFont="1" applyFill="1" applyBorder="1" applyAlignment="1" applyProtection="1">
      <alignment horizontal="left" vertical="center" wrapText="1"/>
    </xf>
    <xf numFmtId="0" fontId="17" fillId="0" borderId="0" xfId="0" applyFont="1" applyBorder="1" applyAlignment="1" applyProtection="1"/>
    <xf numFmtId="0" fontId="6" fillId="12" borderId="8" xfId="1" applyNumberFormat="1" applyFont="1" applyFill="1" applyBorder="1" applyAlignment="1" applyProtection="1">
      <alignment vertical="center" wrapText="1"/>
    </xf>
    <xf numFmtId="0" fontId="17" fillId="12" borderId="39" xfId="0" applyFont="1" applyFill="1" applyBorder="1" applyAlignment="1" applyProtection="1">
      <alignment vertical="center"/>
    </xf>
    <xf numFmtId="0" fontId="17" fillId="12" borderId="33" xfId="0" applyFont="1" applyFill="1" applyBorder="1" applyAlignment="1" applyProtection="1">
      <alignment vertical="center"/>
    </xf>
    <xf numFmtId="164" fontId="6" fillId="12" borderId="8" xfId="3" applyNumberFormat="1" applyFont="1" applyFill="1" applyBorder="1" applyAlignment="1" applyProtection="1">
      <alignment vertical="center" wrapText="1"/>
    </xf>
    <xf numFmtId="0" fontId="17" fillId="0" borderId="33" xfId="0" applyFont="1" applyBorder="1" applyAlignment="1" applyProtection="1">
      <alignment vertical="center" wrapText="1"/>
    </xf>
    <xf numFmtId="0" fontId="6" fillId="9" borderId="6" xfId="1" applyNumberFormat="1" applyFont="1" applyFill="1" applyBorder="1" applyAlignment="1" applyProtection="1">
      <alignment horizontal="center" vertical="center" wrapText="1"/>
    </xf>
    <xf numFmtId="0" fontId="17" fillId="9" borderId="6" xfId="0" applyFont="1" applyFill="1" applyBorder="1" applyAlignment="1" applyProtection="1">
      <alignment horizontal="center" vertical="center" wrapText="1"/>
    </xf>
    <xf numFmtId="0" fontId="6" fillId="9" borderId="6" xfId="1" applyNumberFormat="1" applyFont="1" applyFill="1" applyBorder="1" applyAlignment="1" applyProtection="1">
      <alignment horizontal="left" vertical="top" wrapText="1"/>
      <protection locked="0"/>
    </xf>
    <xf numFmtId="0" fontId="17" fillId="9" borderId="6" xfId="0" applyFont="1" applyFill="1" applyBorder="1" applyAlignment="1" applyProtection="1">
      <alignment horizontal="left" vertical="top" wrapText="1"/>
      <protection locked="0"/>
    </xf>
    <xf numFmtId="0" fontId="6" fillId="9" borderId="13" xfId="1" applyNumberFormat="1" applyFont="1" applyFill="1" applyBorder="1" applyAlignment="1" applyProtection="1">
      <alignment horizontal="left" vertical="top" wrapText="1"/>
      <protection locked="0"/>
    </xf>
    <xf numFmtId="0" fontId="17" fillId="0" borderId="42" xfId="0" applyFont="1" applyBorder="1" applyAlignment="1" applyProtection="1">
      <alignment horizontal="left" vertical="top" wrapText="1"/>
      <protection locked="0"/>
    </xf>
    <xf numFmtId="0" fontId="6" fillId="9" borderId="2" xfId="1" applyNumberFormat="1" applyFont="1" applyFill="1" applyBorder="1" applyAlignment="1" applyProtection="1">
      <alignment horizontal="left" vertical="center" wrapText="1"/>
    </xf>
    <xf numFmtId="0" fontId="17" fillId="9" borderId="3" xfId="0" applyFont="1" applyFill="1" applyBorder="1" applyAlignment="1" applyProtection="1">
      <alignment vertical="center"/>
    </xf>
    <xf numFmtId="0" fontId="17" fillId="9" borderId="22" xfId="0" applyFont="1" applyFill="1" applyBorder="1" applyAlignment="1" applyProtection="1">
      <alignment vertical="center"/>
    </xf>
    <xf numFmtId="0" fontId="6" fillId="11" borderId="1" xfId="1" applyNumberFormat="1" applyFont="1" applyFill="1" applyBorder="1" applyAlignment="1" applyProtection="1">
      <alignment horizontal="left" vertical="center"/>
    </xf>
    <xf numFmtId="0" fontId="17" fillId="11" borderId="6" xfId="0" applyFont="1" applyFill="1" applyBorder="1" applyAlignment="1" applyProtection="1">
      <alignment horizontal="left"/>
    </xf>
    <xf numFmtId="0" fontId="17" fillId="0" borderId="12" xfId="0" applyFont="1" applyBorder="1" applyAlignment="1" applyProtection="1"/>
    <xf numFmtId="0" fontId="17" fillId="11" borderId="6" xfId="0" applyFont="1" applyFill="1" applyBorder="1" applyAlignment="1" applyProtection="1">
      <alignment horizontal="left" vertical="center"/>
    </xf>
    <xf numFmtId="0" fontId="17" fillId="0" borderId="12" xfId="0" applyFont="1" applyBorder="1" applyAlignment="1" applyProtection="1">
      <alignment vertical="center"/>
    </xf>
    <xf numFmtId="0" fontId="6" fillId="10" borderId="36" xfId="1" applyNumberFormat="1" applyFont="1" applyFill="1" applyBorder="1" applyAlignment="1" applyProtection="1">
      <alignment horizontal="left" vertical="center"/>
    </xf>
    <xf numFmtId="0" fontId="17" fillId="10" borderId="37" xfId="0" applyFont="1" applyFill="1" applyBorder="1" applyAlignment="1" applyProtection="1"/>
    <xf numFmtId="0" fontId="17" fillId="10" borderId="38" xfId="0" applyFont="1" applyFill="1" applyBorder="1" applyAlignment="1" applyProtection="1"/>
    <xf numFmtId="0" fontId="17" fillId="11" borderId="12" xfId="0" applyFont="1" applyFill="1" applyBorder="1" applyAlignment="1" applyProtection="1"/>
    <xf numFmtId="0" fontId="19" fillId="3" borderId="0" xfId="1" applyNumberFormat="1" applyFont="1" applyFill="1" applyBorder="1" applyAlignment="1" applyProtection="1">
      <alignment horizontal="left" vertical="center" wrapText="1"/>
    </xf>
    <xf numFmtId="0" fontId="17" fillId="0" borderId="0" xfId="0" applyFont="1" applyBorder="1" applyAlignment="1" applyProtection="1">
      <alignment vertical="center"/>
    </xf>
    <xf numFmtId="0" fontId="6" fillId="3" borderId="11" xfId="3" applyFont="1" applyFill="1" applyBorder="1" applyAlignment="1" applyProtection="1">
      <alignment horizontal="left" vertical="center" wrapText="1"/>
    </xf>
    <xf numFmtId="0" fontId="6" fillId="3" borderId="7" xfId="3" applyFont="1" applyFill="1" applyBorder="1" applyAlignment="1" applyProtection="1">
      <alignment horizontal="left" vertical="center" wrapText="1"/>
    </xf>
    <xf numFmtId="0" fontId="9" fillId="3" borderId="4" xfId="3" applyFont="1" applyFill="1" applyBorder="1" applyAlignment="1" applyProtection="1">
      <alignment horizontal="center" vertical="center" wrapText="1"/>
    </xf>
    <xf numFmtId="0" fontId="9" fillId="3" borderId="0" xfId="3" applyFont="1" applyFill="1" applyBorder="1" applyAlignment="1" applyProtection="1">
      <alignment horizontal="center" vertical="center"/>
    </xf>
    <xf numFmtId="0" fontId="22" fillId="0" borderId="5" xfId="0" applyFont="1" applyBorder="1" applyAlignment="1" applyProtection="1">
      <alignment vertical="center"/>
    </xf>
    <xf numFmtId="0" fontId="23" fillId="3" borderId="4" xfId="3" applyFont="1" applyFill="1" applyBorder="1" applyAlignment="1" applyProtection="1">
      <alignment horizontal="center" vertical="center"/>
    </xf>
    <xf numFmtId="0" fontId="23" fillId="3" borderId="0" xfId="3" applyFont="1" applyFill="1" applyBorder="1" applyAlignment="1" applyProtection="1">
      <alignment horizontal="center" vertical="center"/>
    </xf>
    <xf numFmtId="0" fontId="23" fillId="3" borderId="5" xfId="3" applyFont="1" applyFill="1" applyBorder="1" applyAlignment="1" applyProtection="1">
      <alignment horizontal="center" vertical="center"/>
    </xf>
    <xf numFmtId="0" fontId="6" fillId="3" borderId="4" xfId="3" applyFont="1" applyFill="1" applyBorder="1" applyAlignment="1" applyProtection="1">
      <alignment horizontal="left" vertical="center" wrapText="1"/>
      <protection locked="0"/>
    </xf>
    <xf numFmtId="0" fontId="6" fillId="3" borderId="0" xfId="3" applyFont="1" applyFill="1" applyBorder="1" applyAlignment="1" applyProtection="1">
      <alignment horizontal="left" vertical="center" wrapText="1"/>
      <protection locked="0"/>
    </xf>
    <xf numFmtId="0" fontId="6" fillId="3" borderId="5" xfId="3" applyFont="1" applyFill="1" applyBorder="1" applyAlignment="1" applyProtection="1">
      <alignment horizontal="left" vertical="center" wrapText="1"/>
      <protection locked="0"/>
    </xf>
    <xf numFmtId="0" fontId="6" fillId="3" borderId="4" xfId="3" applyFont="1" applyFill="1" applyBorder="1" applyAlignment="1" applyProtection="1">
      <alignment vertical="center" wrapText="1"/>
      <protection locked="0"/>
    </xf>
    <xf numFmtId="0" fontId="17" fillId="0" borderId="0" xfId="0" applyFont="1" applyBorder="1" applyAlignment="1" applyProtection="1">
      <alignment vertical="center"/>
      <protection locked="0"/>
    </xf>
    <xf numFmtId="164" fontId="17" fillId="7" borderId="8" xfId="0" applyNumberFormat="1" applyFont="1" applyFill="1" applyBorder="1" applyAlignment="1" applyProtection="1">
      <alignment horizontal="right" vertical="center"/>
    </xf>
    <xf numFmtId="0" fontId="17" fillId="0" borderId="33" xfId="0" applyFont="1" applyBorder="1" applyAlignment="1" applyProtection="1">
      <alignment horizontal="right" vertical="center"/>
    </xf>
    <xf numFmtId="0" fontId="2" fillId="3" borderId="0" xfId="3" applyFont="1" applyFill="1" applyBorder="1" applyAlignment="1" applyProtection="1">
      <alignment vertical="center" wrapText="1"/>
    </xf>
    <xf numFmtId="0" fontId="17" fillId="3" borderId="0" xfId="0" applyFont="1" applyFill="1" applyBorder="1" applyAlignment="1" applyProtection="1">
      <alignment vertical="center"/>
    </xf>
    <xf numFmtId="0" fontId="5" fillId="3" borderId="8" xfId="3" applyFont="1" applyFill="1" applyBorder="1" applyAlignment="1" applyProtection="1">
      <alignment vertical="center" wrapText="1"/>
    </xf>
    <xf numFmtId="0" fontId="18" fillId="3" borderId="39" xfId="3" applyFont="1" applyFill="1" applyBorder="1" applyAlignment="1" applyProtection="1">
      <alignment vertical="center" wrapText="1"/>
    </xf>
    <xf numFmtId="0" fontId="17" fillId="3" borderId="39" xfId="0" applyFont="1" applyFill="1" applyBorder="1" applyAlignment="1" applyProtection="1">
      <alignment vertical="center"/>
    </xf>
    <xf numFmtId="0" fontId="6" fillId="10" borderId="36" xfId="3" applyFont="1" applyFill="1" applyBorder="1" applyAlignment="1" applyProtection="1">
      <alignment horizontal="left" vertical="center"/>
    </xf>
  </cellXfs>
  <cellStyles count="4">
    <cellStyle name="Comma" xfId="1" builtinId="3"/>
    <cellStyle name="Currency" xfId="2" builtinId="4"/>
    <cellStyle name="Normal" xfId="0" builtinId="0"/>
    <cellStyle name="Normal_Sheet1_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99060</xdr:colOff>
      <xdr:row>1</xdr:row>
      <xdr:rowOff>190500</xdr:rowOff>
    </xdr:to>
    <xdr:pic>
      <xdr:nvPicPr>
        <xdr:cNvPr id="120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00634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7"/>
  <sheetViews>
    <sheetView tabSelected="1" view="pageLayout" topLeftCell="B1" zoomScaleNormal="90" workbookViewId="0">
      <selection activeCell="B8" sqref="B8:C8"/>
    </sheetView>
  </sheetViews>
  <sheetFormatPr defaultColWidth="11.42578125" defaultRowHeight="14.25" x14ac:dyDescent="0.2"/>
  <cols>
    <col min="1" max="1" width="6.140625" style="10" hidden="1" customWidth="1"/>
    <col min="2" max="2" width="71.5703125" style="10" customWidth="1"/>
    <col min="3" max="4" width="22.7109375" style="10" customWidth="1"/>
    <col min="5" max="5" width="76.42578125" style="10" customWidth="1"/>
    <col min="6" max="6" width="33" style="10" customWidth="1"/>
    <col min="7" max="16384" width="11.42578125" style="10"/>
  </cols>
  <sheetData>
    <row r="1" spans="1:7" ht="23.25" customHeight="1" x14ac:dyDescent="0.2">
      <c r="A1" s="7"/>
      <c r="B1" s="7"/>
      <c r="C1" s="8"/>
      <c r="D1" s="8"/>
      <c r="E1" s="9" t="s">
        <v>0</v>
      </c>
      <c r="F1" s="80" t="s">
        <v>12</v>
      </c>
    </row>
    <row r="2" spans="1:7" ht="23.25" customHeight="1" x14ac:dyDescent="0.25">
      <c r="A2" s="11"/>
      <c r="B2" s="11"/>
      <c r="C2" s="12"/>
      <c r="D2" s="12"/>
      <c r="E2" s="13"/>
      <c r="F2" s="81" t="s">
        <v>1</v>
      </c>
    </row>
    <row r="3" spans="1:7" ht="23.25" customHeight="1" x14ac:dyDescent="0.2">
      <c r="A3" s="11"/>
      <c r="B3" s="11"/>
      <c r="C3" s="12"/>
      <c r="D3" s="12"/>
      <c r="E3" s="13"/>
      <c r="F3" s="82" t="s">
        <v>13</v>
      </c>
    </row>
    <row r="4" spans="1:7" s="15" customFormat="1" ht="23.25" customHeight="1" x14ac:dyDescent="0.25">
      <c r="A4" s="14"/>
      <c r="B4" s="164" t="s">
        <v>14</v>
      </c>
      <c r="C4" s="165"/>
      <c r="D4" s="165"/>
      <c r="E4" s="165"/>
      <c r="F4" s="166"/>
    </row>
    <row r="5" spans="1:7" s="15" customFormat="1" ht="23.25" customHeight="1" x14ac:dyDescent="0.25">
      <c r="A5" s="14"/>
      <c r="B5" s="167" t="s">
        <v>57</v>
      </c>
      <c r="C5" s="168"/>
      <c r="D5" s="168"/>
      <c r="E5" s="168"/>
      <c r="F5" s="169"/>
    </row>
    <row r="6" spans="1:7" s="15" customFormat="1" ht="23.25" customHeight="1" x14ac:dyDescent="0.25">
      <c r="A6" s="14"/>
      <c r="B6" s="16"/>
      <c r="C6" s="17"/>
      <c r="D6" s="17"/>
      <c r="E6" s="17"/>
      <c r="F6" s="18"/>
    </row>
    <row r="7" spans="1:7" s="15" customFormat="1" ht="23.25" customHeight="1" x14ac:dyDescent="0.25">
      <c r="A7" s="14"/>
      <c r="B7" s="16"/>
      <c r="C7" s="17"/>
      <c r="D7" s="17"/>
      <c r="E7" s="17"/>
      <c r="F7" s="18"/>
    </row>
    <row r="8" spans="1:7" s="23" customFormat="1" ht="39.950000000000003" customHeight="1" x14ac:dyDescent="0.25">
      <c r="A8" s="22"/>
      <c r="B8" s="170" t="s">
        <v>93</v>
      </c>
      <c r="C8" s="171"/>
      <c r="D8" s="171" t="s">
        <v>92</v>
      </c>
      <c r="E8" s="171"/>
      <c r="F8" s="172"/>
    </row>
    <row r="9" spans="1:7" s="23" customFormat="1" ht="39.950000000000003" customHeight="1" x14ac:dyDescent="0.2">
      <c r="A9" s="22"/>
      <c r="B9" s="173" t="s">
        <v>94</v>
      </c>
      <c r="C9" s="174"/>
      <c r="D9" s="25" t="s">
        <v>95</v>
      </c>
      <c r="E9" s="26" t="s">
        <v>24</v>
      </c>
      <c r="F9" s="24"/>
    </row>
    <row r="10" spans="1:7" s="23" customFormat="1" ht="23.1" customHeight="1" x14ac:dyDescent="0.3">
      <c r="A10" s="22"/>
      <c r="B10" s="123"/>
      <c r="C10" s="84"/>
      <c r="D10" s="25"/>
      <c r="E10" s="29"/>
      <c r="F10" s="83"/>
    </row>
    <row r="11" spans="1:7" s="23" customFormat="1" ht="39.950000000000003" customHeight="1" x14ac:dyDescent="0.25">
      <c r="A11" s="22"/>
      <c r="B11" s="162" t="s">
        <v>115</v>
      </c>
      <c r="C11" s="163"/>
      <c r="D11" s="27" t="s">
        <v>24</v>
      </c>
      <c r="E11" s="28"/>
      <c r="F11" s="124"/>
      <c r="G11" s="30"/>
    </row>
    <row r="12" spans="1:7" s="23" customFormat="1" ht="39.950000000000003" customHeight="1" x14ac:dyDescent="0.25">
      <c r="A12" s="31"/>
      <c r="B12" s="125" t="s">
        <v>15</v>
      </c>
      <c r="C12" s="32"/>
      <c r="D12" s="33" t="s">
        <v>24</v>
      </c>
      <c r="E12" s="28"/>
      <c r="F12" s="83"/>
      <c r="G12" s="30"/>
    </row>
    <row r="13" spans="1:7" s="37" customFormat="1" ht="23.1" customHeight="1" thickBot="1" x14ac:dyDescent="0.3">
      <c r="A13" s="34"/>
      <c r="B13" s="126"/>
      <c r="C13" s="35"/>
      <c r="D13" s="28"/>
      <c r="E13" s="28"/>
      <c r="F13" s="127"/>
      <c r="G13" s="36"/>
    </row>
    <row r="14" spans="1:7" s="23" customFormat="1" ht="39.950000000000003" customHeight="1" thickBot="1" x14ac:dyDescent="0.3">
      <c r="A14" s="31"/>
      <c r="B14" s="38" t="s">
        <v>96</v>
      </c>
      <c r="C14" s="175">
        <f>SUM(D105)</f>
        <v>0</v>
      </c>
      <c r="D14" s="176"/>
      <c r="E14" s="128"/>
      <c r="F14" s="129"/>
      <c r="G14" s="30"/>
    </row>
    <row r="15" spans="1:7" s="31" customFormat="1" ht="15" customHeight="1" thickBot="1" x14ac:dyDescent="0.3">
      <c r="B15" s="177"/>
      <c r="C15" s="178"/>
      <c r="D15" s="178"/>
      <c r="E15" s="178"/>
      <c r="F15" s="178"/>
    </row>
    <row r="16" spans="1:7" s="39" customFormat="1" ht="96.75" customHeight="1" thickBot="1" x14ac:dyDescent="0.25">
      <c r="A16" s="179" t="s">
        <v>112</v>
      </c>
      <c r="B16" s="180"/>
      <c r="C16" s="180"/>
      <c r="D16" s="180"/>
      <c r="E16" s="181"/>
      <c r="F16" s="122"/>
    </row>
    <row r="17" spans="1:6" s="65" customFormat="1" ht="15" customHeight="1" thickBot="1" x14ac:dyDescent="0.25">
      <c r="A17" s="85"/>
      <c r="B17" s="136"/>
      <c r="C17" s="136"/>
      <c r="D17" s="136"/>
      <c r="E17" s="136"/>
      <c r="F17" s="136"/>
    </row>
    <row r="18" spans="1:6" s="39" customFormat="1" ht="50.1" customHeight="1" thickBot="1" x14ac:dyDescent="0.25">
      <c r="A18" s="40" t="s">
        <v>2</v>
      </c>
      <c r="B18" s="41" t="s">
        <v>21</v>
      </c>
      <c r="C18" s="42" t="s">
        <v>22</v>
      </c>
      <c r="D18" s="43" t="s">
        <v>110</v>
      </c>
      <c r="E18" s="44" t="s">
        <v>23</v>
      </c>
      <c r="F18" s="44" t="s">
        <v>111</v>
      </c>
    </row>
    <row r="19" spans="1:6" s="39" customFormat="1" ht="30" customHeight="1" x14ac:dyDescent="0.2">
      <c r="A19" s="86">
        <v>8</v>
      </c>
      <c r="B19" s="182" t="s">
        <v>25</v>
      </c>
      <c r="C19" s="157"/>
      <c r="D19" s="157"/>
      <c r="E19" s="157"/>
      <c r="F19" s="158"/>
    </row>
    <row r="20" spans="1:6" s="39" customFormat="1" ht="23.1" customHeight="1" x14ac:dyDescent="0.2">
      <c r="A20" s="78">
        <v>19</v>
      </c>
      <c r="B20" s="151" t="s">
        <v>86</v>
      </c>
      <c r="C20" s="152"/>
      <c r="D20" s="152"/>
      <c r="E20" s="152"/>
      <c r="F20" s="153"/>
    </row>
    <row r="21" spans="1:6" s="87" customFormat="1" ht="23.1" customHeight="1" x14ac:dyDescent="0.2">
      <c r="A21" s="39">
        <v>12</v>
      </c>
      <c r="B21" s="5" t="s">
        <v>58</v>
      </c>
      <c r="C21" s="54">
        <v>0</v>
      </c>
      <c r="D21" s="55"/>
      <c r="E21" s="56"/>
      <c r="F21" s="57"/>
    </row>
    <row r="22" spans="1:6" s="87" customFormat="1" ht="23.1" customHeight="1" x14ac:dyDescent="0.2">
      <c r="A22" s="39">
        <v>13</v>
      </c>
      <c r="B22" s="5" t="s">
        <v>59</v>
      </c>
      <c r="C22" s="54">
        <v>0</v>
      </c>
      <c r="D22" s="55">
        <v>0</v>
      </c>
      <c r="E22" s="56"/>
      <c r="F22" s="57"/>
    </row>
    <row r="23" spans="1:6" s="87" customFormat="1" ht="23.1" customHeight="1" x14ac:dyDescent="0.2">
      <c r="A23" s="39">
        <v>14</v>
      </c>
      <c r="B23" s="5" t="s">
        <v>60</v>
      </c>
      <c r="C23" s="54">
        <v>0</v>
      </c>
      <c r="D23" s="55">
        <v>0</v>
      </c>
      <c r="E23" s="56"/>
      <c r="F23" s="57"/>
    </row>
    <row r="24" spans="1:6" s="87" customFormat="1" ht="23.1" customHeight="1" x14ac:dyDescent="0.2">
      <c r="A24" s="39">
        <v>15</v>
      </c>
      <c r="B24" s="5" t="s">
        <v>91</v>
      </c>
      <c r="C24" s="54">
        <v>0</v>
      </c>
      <c r="D24" s="55">
        <v>0</v>
      </c>
      <c r="E24" s="56"/>
      <c r="F24" s="57"/>
    </row>
    <row r="25" spans="1:6" s="87" customFormat="1" ht="35.1" customHeight="1" x14ac:dyDescent="0.2">
      <c r="A25" s="39">
        <v>16</v>
      </c>
      <c r="B25" s="5" t="s">
        <v>61</v>
      </c>
      <c r="C25" s="54">
        <v>0</v>
      </c>
      <c r="D25" s="55">
        <v>0</v>
      </c>
      <c r="E25" s="56"/>
      <c r="F25" s="57"/>
    </row>
    <row r="26" spans="1:6" s="87" customFormat="1" ht="23.1" customHeight="1" x14ac:dyDescent="0.2">
      <c r="A26" s="39">
        <v>17</v>
      </c>
      <c r="B26" s="5" t="s">
        <v>62</v>
      </c>
      <c r="C26" s="54">
        <v>0</v>
      </c>
      <c r="D26" s="55">
        <v>0</v>
      </c>
      <c r="E26" s="56"/>
      <c r="F26" s="57"/>
    </row>
    <row r="27" spans="1:6" s="87" customFormat="1" ht="23.1" customHeight="1" x14ac:dyDescent="0.2">
      <c r="A27" s="39">
        <v>18</v>
      </c>
      <c r="B27" s="5" t="s">
        <v>87</v>
      </c>
      <c r="C27" s="54">
        <v>0</v>
      </c>
      <c r="D27" s="55">
        <v>0</v>
      </c>
      <c r="E27" s="56"/>
      <c r="F27" s="57"/>
    </row>
    <row r="28" spans="1:6" s="87" customFormat="1" ht="23.1" customHeight="1" x14ac:dyDescent="0.2">
      <c r="A28" s="39">
        <v>19</v>
      </c>
      <c r="B28" s="6" t="s">
        <v>63</v>
      </c>
      <c r="C28" s="54">
        <v>0</v>
      </c>
      <c r="D28" s="55">
        <v>0</v>
      </c>
      <c r="E28" s="56"/>
      <c r="F28" s="57"/>
    </row>
    <row r="29" spans="1:6" s="87" customFormat="1" ht="23.1" customHeight="1" x14ac:dyDescent="0.2">
      <c r="A29" s="39">
        <v>20</v>
      </c>
      <c r="B29" s="6" t="s">
        <v>64</v>
      </c>
      <c r="C29" s="54">
        <v>0</v>
      </c>
      <c r="D29" s="55">
        <v>0</v>
      </c>
      <c r="E29" s="56"/>
      <c r="F29" s="57"/>
    </row>
    <row r="30" spans="1:6" s="87" customFormat="1" ht="23.1" customHeight="1" x14ac:dyDescent="0.2">
      <c r="A30" s="39">
        <v>21</v>
      </c>
      <c r="B30" s="6" t="s">
        <v>65</v>
      </c>
      <c r="C30" s="54">
        <v>0</v>
      </c>
      <c r="D30" s="55">
        <v>0</v>
      </c>
      <c r="E30" s="56"/>
      <c r="F30" s="57"/>
    </row>
    <row r="31" spans="1:6" s="87" customFormat="1" ht="65.099999999999994" customHeight="1" x14ac:dyDescent="0.2">
      <c r="A31" s="39">
        <v>22</v>
      </c>
      <c r="B31" s="6" t="s">
        <v>109</v>
      </c>
      <c r="C31" s="54">
        <v>0</v>
      </c>
      <c r="D31" s="55">
        <v>0</v>
      </c>
      <c r="E31" s="56"/>
      <c r="F31" s="57"/>
    </row>
    <row r="32" spans="1:6" s="87" customFormat="1" ht="23.1" customHeight="1" x14ac:dyDescent="0.2">
      <c r="A32" s="39">
        <v>23</v>
      </c>
      <c r="B32" s="6" t="s">
        <v>66</v>
      </c>
      <c r="C32" s="54">
        <v>0</v>
      </c>
      <c r="D32" s="55">
        <v>0</v>
      </c>
      <c r="E32" s="56"/>
      <c r="F32" s="57"/>
    </row>
    <row r="33" spans="1:6" s="87" customFormat="1" ht="45" customHeight="1" x14ac:dyDescent="0.2">
      <c r="A33" s="39">
        <v>24</v>
      </c>
      <c r="B33" s="5" t="s">
        <v>114</v>
      </c>
      <c r="C33" s="88">
        <v>0</v>
      </c>
      <c r="D33" s="55"/>
      <c r="E33" s="56"/>
      <c r="F33" s="57"/>
    </row>
    <row r="34" spans="1:6" s="87" customFormat="1" ht="23.1" customHeight="1" x14ac:dyDescent="0.2">
      <c r="A34" s="39">
        <v>25</v>
      </c>
      <c r="B34" s="5" t="s">
        <v>67</v>
      </c>
      <c r="C34" s="54">
        <v>0</v>
      </c>
      <c r="D34" s="55">
        <v>0</v>
      </c>
      <c r="E34" s="56"/>
      <c r="F34" s="57"/>
    </row>
    <row r="35" spans="1:6" s="87" customFormat="1" ht="23.1" customHeight="1" x14ac:dyDescent="0.2">
      <c r="A35" s="39">
        <v>26</v>
      </c>
      <c r="B35" s="5" t="s">
        <v>68</v>
      </c>
      <c r="C35" s="54">
        <v>0</v>
      </c>
      <c r="D35" s="55">
        <v>0</v>
      </c>
      <c r="E35" s="56"/>
      <c r="F35" s="57"/>
    </row>
    <row r="36" spans="1:6" s="87" customFormat="1" ht="39.950000000000003" customHeight="1" x14ac:dyDescent="0.2">
      <c r="A36" s="39">
        <v>27</v>
      </c>
      <c r="B36" s="5" t="s">
        <v>69</v>
      </c>
      <c r="C36" s="54">
        <v>0</v>
      </c>
      <c r="D36" s="55"/>
      <c r="E36" s="56"/>
      <c r="F36" s="57"/>
    </row>
    <row r="37" spans="1:6" s="87" customFormat="1" ht="23.1" customHeight="1" x14ac:dyDescent="0.2">
      <c r="A37" s="39">
        <v>27</v>
      </c>
      <c r="B37" s="5" t="s">
        <v>103</v>
      </c>
      <c r="C37" s="54">
        <v>0</v>
      </c>
      <c r="D37" s="55">
        <v>0</v>
      </c>
      <c r="E37" s="56"/>
      <c r="F37" s="57"/>
    </row>
    <row r="38" spans="1:6" s="87" customFormat="1" ht="23.1" customHeight="1" x14ac:dyDescent="0.2">
      <c r="A38" s="39"/>
      <c r="B38" s="49" t="s">
        <v>56</v>
      </c>
      <c r="C38" s="58">
        <f>IF(AND(Validation!A11=TRUE,Validation!A18=TRUE),IF(Validation!$A$2=FALSE,0,VLOOKUP($E$9,Validation!$A$5:$C$7,3,FALSE)*(C53+C70+C96)),0)</f>
        <v>0</v>
      </c>
      <c r="D38" s="58">
        <f>IF(AND(Validation!A11=TRUE,Validation!A18=TRUE),IF(Validation!$A$2=FALSE,0,VLOOKUP($E$9,Validation!$A$5:$C$7,3,FALSE)*(D53+D70+D96)),0)</f>
        <v>0</v>
      </c>
      <c r="E38" s="89"/>
      <c r="F38" s="90"/>
    </row>
    <row r="39" spans="1:6" s="39" customFormat="1" ht="23.1" customHeight="1" thickBot="1" x14ac:dyDescent="0.25">
      <c r="A39" s="78">
        <v>10</v>
      </c>
      <c r="B39" s="61" t="s">
        <v>3</v>
      </c>
      <c r="C39" s="62">
        <f>ROUND(IF(Validation!A11=TRUE,C38,SUM(C21:C37)),0)</f>
        <v>0</v>
      </c>
      <c r="D39" s="62">
        <f>ROUND(IF(Validation!A11=TRUE,D38,SUM(D21:D37)),0)</f>
        <v>0</v>
      </c>
      <c r="E39" s="91"/>
      <c r="F39" s="92"/>
    </row>
    <row r="40" spans="1:6" s="39" customFormat="1" ht="13.5" thickBot="1" x14ac:dyDescent="0.25">
      <c r="A40" s="93">
        <v>11</v>
      </c>
      <c r="B40" s="160"/>
      <c r="C40" s="161"/>
      <c r="D40" s="161"/>
      <c r="E40" s="161"/>
      <c r="F40" s="136"/>
    </row>
    <row r="41" spans="1:6" s="39" customFormat="1" ht="30" customHeight="1" x14ac:dyDescent="0.2">
      <c r="A41" s="78">
        <v>12</v>
      </c>
      <c r="B41" s="156" t="s">
        <v>97</v>
      </c>
      <c r="C41" s="157"/>
      <c r="D41" s="157"/>
      <c r="E41" s="157"/>
      <c r="F41" s="158"/>
    </row>
    <row r="42" spans="1:6" s="39" customFormat="1" ht="30" customHeight="1" x14ac:dyDescent="0.2">
      <c r="A42" s="78">
        <v>13</v>
      </c>
      <c r="B42" s="151" t="s">
        <v>26</v>
      </c>
      <c r="C42" s="152"/>
      <c r="D42" s="152"/>
      <c r="E42" s="152"/>
      <c r="F42" s="159"/>
    </row>
    <row r="43" spans="1:6" s="39" customFormat="1" ht="39.950000000000003" customHeight="1" x14ac:dyDescent="0.2">
      <c r="A43" s="78">
        <v>14</v>
      </c>
      <c r="B43" s="6" t="s">
        <v>98</v>
      </c>
      <c r="C43" s="94">
        <v>0</v>
      </c>
      <c r="D43" s="95">
        <v>0</v>
      </c>
      <c r="E43" s="96"/>
      <c r="F43" s="97"/>
    </row>
    <row r="44" spans="1:6" s="39" customFormat="1" ht="23.1" customHeight="1" x14ac:dyDescent="0.2">
      <c r="A44" s="78">
        <v>15</v>
      </c>
      <c r="B44" s="50" t="s">
        <v>27</v>
      </c>
      <c r="C44" s="98">
        <f>SUM(C43)</f>
        <v>0</v>
      </c>
      <c r="D44" s="99">
        <f>SUM(D43)</f>
        <v>0</v>
      </c>
      <c r="E44" s="59"/>
      <c r="F44" s="60"/>
    </row>
    <row r="45" spans="1:6" s="39" customFormat="1" ht="23.1" customHeight="1" thickBot="1" x14ac:dyDescent="0.25">
      <c r="A45" s="100">
        <v>16</v>
      </c>
      <c r="B45" s="61" t="s">
        <v>3</v>
      </c>
      <c r="C45" s="62">
        <f>ROUND(SUM(C44),0)</f>
        <v>0</v>
      </c>
      <c r="D45" s="62">
        <f>ROUND(SUM(D44),0)</f>
        <v>0</v>
      </c>
      <c r="E45" s="63"/>
      <c r="F45" s="64"/>
    </row>
    <row r="46" spans="1:6" s="65" customFormat="1" ht="13.5" thickBot="1" x14ac:dyDescent="0.25">
      <c r="A46" s="101">
        <v>17</v>
      </c>
      <c r="B46" s="160"/>
      <c r="C46" s="161"/>
      <c r="D46" s="161"/>
      <c r="E46" s="161"/>
    </row>
    <row r="47" spans="1:6" s="39" customFormat="1" ht="30" customHeight="1" x14ac:dyDescent="0.2">
      <c r="A47" s="79">
        <v>18</v>
      </c>
      <c r="B47" s="156" t="s">
        <v>28</v>
      </c>
      <c r="C47" s="157"/>
      <c r="D47" s="157"/>
      <c r="E47" s="157"/>
      <c r="F47" s="158"/>
    </row>
    <row r="48" spans="1:6" s="39" customFormat="1" ht="23.1" customHeight="1" x14ac:dyDescent="0.2">
      <c r="A48" s="78">
        <v>19</v>
      </c>
      <c r="B48" s="151" t="s">
        <v>99</v>
      </c>
      <c r="C48" s="152"/>
      <c r="D48" s="152"/>
      <c r="E48" s="152"/>
      <c r="F48" s="159"/>
    </row>
    <row r="49" spans="1:6" s="39" customFormat="1" ht="120" customHeight="1" x14ac:dyDescent="0.2">
      <c r="A49" s="78">
        <v>20</v>
      </c>
      <c r="B49" s="48" t="s">
        <v>100</v>
      </c>
      <c r="C49" s="102">
        <v>0</v>
      </c>
      <c r="D49" s="103">
        <v>0</v>
      </c>
      <c r="E49" s="104" t="s">
        <v>4</v>
      </c>
      <c r="F49" s="90"/>
    </row>
    <row r="50" spans="1:6" s="39" customFormat="1" ht="120" customHeight="1" x14ac:dyDescent="0.2">
      <c r="A50" s="78"/>
      <c r="B50" s="105"/>
      <c r="C50" s="106"/>
      <c r="D50" s="107"/>
      <c r="E50" s="108"/>
      <c r="F50" s="109"/>
    </row>
    <row r="51" spans="1:6" s="39" customFormat="1" ht="120" customHeight="1" x14ac:dyDescent="0.2">
      <c r="A51" s="78"/>
      <c r="B51" s="105"/>
      <c r="C51" s="106"/>
      <c r="D51" s="107"/>
      <c r="E51" s="108"/>
      <c r="F51" s="109"/>
    </row>
    <row r="52" spans="1:6" s="39" customFormat="1" ht="120" customHeight="1" x14ac:dyDescent="0.2">
      <c r="A52" s="78"/>
      <c r="B52" s="110"/>
      <c r="C52" s="111"/>
      <c r="D52" s="112"/>
      <c r="E52" s="113"/>
      <c r="F52" s="114"/>
    </row>
    <row r="53" spans="1:6" s="39" customFormat="1" ht="23.1" customHeight="1" x14ac:dyDescent="0.2">
      <c r="A53" s="78">
        <v>21</v>
      </c>
      <c r="B53" s="50" t="s">
        <v>29</v>
      </c>
      <c r="C53" s="58">
        <f>ROUND(SUM(C49),0)</f>
        <v>0</v>
      </c>
      <c r="D53" s="58">
        <f>ROUND(SUM(D49),0)</f>
        <v>0</v>
      </c>
      <c r="E53" s="59"/>
      <c r="F53" s="60"/>
    </row>
    <row r="54" spans="1:6" s="39" customFormat="1" ht="23.1" customHeight="1" x14ac:dyDescent="0.2">
      <c r="A54" s="78">
        <v>22</v>
      </c>
      <c r="B54" s="151" t="s">
        <v>88</v>
      </c>
      <c r="C54" s="152"/>
      <c r="D54" s="152"/>
      <c r="E54" s="152"/>
      <c r="F54" s="159"/>
    </row>
    <row r="55" spans="1:6" s="39" customFormat="1" ht="120" customHeight="1" x14ac:dyDescent="0.2">
      <c r="A55" s="78">
        <v>23</v>
      </c>
      <c r="B55" s="48" t="s">
        <v>101</v>
      </c>
      <c r="C55" s="102">
        <v>0</v>
      </c>
      <c r="D55" s="103">
        <v>0</v>
      </c>
      <c r="E55" s="115"/>
      <c r="F55" s="90"/>
    </row>
    <row r="56" spans="1:6" s="39" customFormat="1" ht="120" customHeight="1" x14ac:dyDescent="0.2">
      <c r="A56" s="78"/>
      <c r="B56" s="105"/>
      <c r="C56" s="106"/>
      <c r="D56" s="107"/>
      <c r="E56" s="116"/>
      <c r="F56" s="109"/>
    </row>
    <row r="57" spans="1:6" s="39" customFormat="1" ht="120" customHeight="1" x14ac:dyDescent="0.2">
      <c r="A57" s="78"/>
      <c r="B57" s="105"/>
      <c r="C57" s="106"/>
      <c r="D57" s="107"/>
      <c r="E57" s="116"/>
      <c r="F57" s="109"/>
    </row>
    <row r="58" spans="1:6" s="39" customFormat="1" ht="120" customHeight="1" x14ac:dyDescent="0.2">
      <c r="A58" s="78"/>
      <c r="B58" s="110"/>
      <c r="C58" s="111"/>
      <c r="D58" s="112"/>
      <c r="E58" s="117"/>
      <c r="F58" s="118"/>
    </row>
    <row r="59" spans="1:6" s="39" customFormat="1" ht="38.25" x14ac:dyDescent="0.2">
      <c r="A59" s="78">
        <v>24</v>
      </c>
      <c r="B59" s="47" t="s">
        <v>102</v>
      </c>
      <c r="C59" s="54">
        <v>0</v>
      </c>
      <c r="D59" s="55">
        <v>0</v>
      </c>
      <c r="E59" s="56"/>
      <c r="F59" s="57"/>
    </row>
    <row r="60" spans="1:6" s="39" customFormat="1" ht="23.1" customHeight="1" x14ac:dyDescent="0.2">
      <c r="A60" s="78">
        <v>25</v>
      </c>
      <c r="B60" s="45" t="s">
        <v>41</v>
      </c>
      <c r="C60" s="54">
        <v>0</v>
      </c>
      <c r="D60" s="55">
        <v>0</v>
      </c>
      <c r="E60" s="56"/>
      <c r="F60" s="57"/>
    </row>
    <row r="61" spans="1:6" s="39" customFormat="1" ht="23.1" customHeight="1" x14ac:dyDescent="0.2">
      <c r="A61" s="78">
        <v>26</v>
      </c>
      <c r="B61" s="45" t="s">
        <v>42</v>
      </c>
      <c r="C61" s="54">
        <v>0</v>
      </c>
      <c r="D61" s="55">
        <v>0</v>
      </c>
      <c r="E61" s="56"/>
      <c r="F61" s="57"/>
    </row>
    <row r="62" spans="1:6" s="39" customFormat="1" ht="23.1" customHeight="1" x14ac:dyDescent="0.2">
      <c r="B62" s="45" t="s">
        <v>43</v>
      </c>
      <c r="C62" s="54">
        <v>0</v>
      </c>
      <c r="D62" s="55">
        <v>0</v>
      </c>
      <c r="E62" s="56"/>
      <c r="F62" s="57"/>
    </row>
    <row r="63" spans="1:6" s="39" customFormat="1" ht="23.1" customHeight="1" x14ac:dyDescent="0.2">
      <c r="A63" s="78">
        <v>28</v>
      </c>
      <c r="B63" s="45" t="s">
        <v>44</v>
      </c>
      <c r="C63" s="54">
        <v>0</v>
      </c>
      <c r="D63" s="55">
        <v>0</v>
      </c>
      <c r="E63" s="56"/>
      <c r="F63" s="57"/>
    </row>
    <row r="64" spans="1:6" s="39" customFormat="1" ht="23.1" customHeight="1" x14ac:dyDescent="0.2">
      <c r="A64" s="78">
        <v>29</v>
      </c>
      <c r="B64" s="45" t="s">
        <v>45</v>
      </c>
      <c r="C64" s="54">
        <v>0</v>
      </c>
      <c r="D64" s="55">
        <v>0</v>
      </c>
      <c r="E64" s="56"/>
      <c r="F64" s="57"/>
    </row>
    <row r="65" spans="1:6" s="39" customFormat="1" ht="29.25" customHeight="1" x14ac:dyDescent="0.2">
      <c r="A65" s="78">
        <v>30</v>
      </c>
      <c r="B65" s="45" t="s">
        <v>50</v>
      </c>
      <c r="C65" s="54">
        <v>0</v>
      </c>
      <c r="D65" s="55">
        <v>0</v>
      </c>
      <c r="E65" s="56"/>
      <c r="F65" s="57"/>
    </row>
    <row r="66" spans="1:6" s="39" customFormat="1" ht="23.1" customHeight="1" x14ac:dyDescent="0.2">
      <c r="A66" s="78">
        <v>31</v>
      </c>
      <c r="B66" s="46" t="s">
        <v>46</v>
      </c>
      <c r="C66" s="54">
        <v>0</v>
      </c>
      <c r="D66" s="55">
        <v>0</v>
      </c>
      <c r="E66" s="56"/>
      <c r="F66" s="57"/>
    </row>
    <row r="67" spans="1:6" s="39" customFormat="1" ht="23.1" customHeight="1" x14ac:dyDescent="0.2">
      <c r="A67" s="78">
        <v>32</v>
      </c>
      <c r="B67" s="45" t="s">
        <v>47</v>
      </c>
      <c r="C67" s="54">
        <v>0</v>
      </c>
      <c r="D67" s="55">
        <v>0</v>
      </c>
      <c r="E67" s="56"/>
      <c r="F67" s="57"/>
    </row>
    <row r="68" spans="1:6" s="39" customFormat="1" ht="23.1" customHeight="1" x14ac:dyDescent="0.2">
      <c r="A68" s="78">
        <v>33</v>
      </c>
      <c r="B68" s="45" t="s">
        <v>48</v>
      </c>
      <c r="C68" s="54">
        <v>0</v>
      </c>
      <c r="D68" s="55">
        <v>0</v>
      </c>
      <c r="E68" s="56"/>
      <c r="F68" s="57"/>
    </row>
    <row r="69" spans="1:6" s="39" customFormat="1" ht="23.1" customHeight="1" x14ac:dyDescent="0.2">
      <c r="A69" s="78">
        <v>34</v>
      </c>
      <c r="B69" s="45" t="s">
        <v>49</v>
      </c>
      <c r="C69" s="54">
        <v>0</v>
      </c>
      <c r="D69" s="55">
        <v>0</v>
      </c>
      <c r="E69" s="56"/>
      <c r="F69" s="57"/>
    </row>
    <row r="70" spans="1:6" s="39" customFormat="1" ht="23.1" customHeight="1" x14ac:dyDescent="0.2">
      <c r="A70" s="78">
        <v>35</v>
      </c>
      <c r="B70" s="50" t="s">
        <v>30</v>
      </c>
      <c r="C70" s="58">
        <f>ROUND(SUM(C55:C69),0)</f>
        <v>0</v>
      </c>
      <c r="D70" s="58">
        <f>ROUND(SUM(D55:D69),0)</f>
        <v>0</v>
      </c>
      <c r="E70" s="59"/>
      <c r="F70" s="60"/>
    </row>
    <row r="71" spans="1:6" s="39" customFormat="1" ht="23.1" customHeight="1" x14ac:dyDescent="0.2">
      <c r="A71" s="78">
        <v>36</v>
      </c>
      <c r="B71" s="151" t="s">
        <v>31</v>
      </c>
      <c r="C71" s="152"/>
      <c r="D71" s="152"/>
      <c r="E71" s="152"/>
      <c r="F71" s="153"/>
    </row>
    <row r="72" spans="1:6" s="87" customFormat="1" ht="23.1" customHeight="1" x14ac:dyDescent="0.2">
      <c r="A72" s="39">
        <v>63</v>
      </c>
      <c r="B72" s="51" t="s">
        <v>70</v>
      </c>
      <c r="C72" s="54">
        <v>0</v>
      </c>
      <c r="D72" s="55">
        <v>0</v>
      </c>
      <c r="E72" s="56"/>
      <c r="F72" s="57"/>
    </row>
    <row r="73" spans="1:6" s="87" customFormat="1" ht="23.1" customHeight="1" x14ac:dyDescent="0.2">
      <c r="A73" s="39">
        <v>64</v>
      </c>
      <c r="B73" s="51" t="s">
        <v>71</v>
      </c>
      <c r="C73" s="54">
        <v>0</v>
      </c>
      <c r="D73" s="55">
        <v>0</v>
      </c>
      <c r="E73" s="56"/>
      <c r="F73" s="57"/>
    </row>
    <row r="74" spans="1:6" s="87" customFormat="1" ht="23.1" customHeight="1" x14ac:dyDescent="0.2">
      <c r="A74" s="39"/>
      <c r="B74" s="51" t="s">
        <v>72</v>
      </c>
      <c r="C74" s="54">
        <v>0</v>
      </c>
      <c r="D74" s="55">
        <v>0</v>
      </c>
      <c r="E74" s="56"/>
      <c r="F74" s="57"/>
    </row>
    <row r="75" spans="1:6" s="87" customFormat="1" ht="60" customHeight="1" x14ac:dyDescent="0.2">
      <c r="A75" s="39">
        <v>65</v>
      </c>
      <c r="B75" s="51" t="s">
        <v>73</v>
      </c>
      <c r="C75" s="54">
        <v>0</v>
      </c>
      <c r="D75" s="55">
        <v>0</v>
      </c>
      <c r="E75" s="56"/>
      <c r="F75" s="57"/>
    </row>
    <row r="76" spans="1:6" s="87" customFormat="1" ht="31.5" customHeight="1" x14ac:dyDescent="0.2">
      <c r="A76" s="39">
        <v>66</v>
      </c>
      <c r="B76" s="51" t="s">
        <v>74</v>
      </c>
      <c r="C76" s="54">
        <v>0</v>
      </c>
      <c r="D76" s="55">
        <v>0</v>
      </c>
      <c r="E76" s="56"/>
      <c r="F76" s="57"/>
    </row>
    <row r="77" spans="1:6" s="87" customFormat="1" ht="30" customHeight="1" x14ac:dyDescent="0.2">
      <c r="A77" s="39">
        <v>67</v>
      </c>
      <c r="B77" s="51" t="s">
        <v>75</v>
      </c>
      <c r="C77" s="54">
        <v>0</v>
      </c>
      <c r="D77" s="55">
        <v>0</v>
      </c>
      <c r="E77" s="56"/>
      <c r="F77" s="57"/>
    </row>
    <row r="78" spans="1:6" s="87" customFormat="1" ht="23.1" customHeight="1" x14ac:dyDescent="0.2">
      <c r="A78" s="39">
        <v>68</v>
      </c>
      <c r="B78" s="51" t="s">
        <v>76</v>
      </c>
      <c r="C78" s="54">
        <v>0</v>
      </c>
      <c r="D78" s="55">
        <v>0</v>
      </c>
      <c r="E78" s="56"/>
      <c r="F78" s="57"/>
    </row>
    <row r="79" spans="1:6" s="87" customFormat="1" ht="23.1" customHeight="1" x14ac:dyDescent="0.2">
      <c r="A79" s="39"/>
      <c r="B79" s="51" t="s">
        <v>77</v>
      </c>
      <c r="C79" s="54">
        <v>0</v>
      </c>
      <c r="D79" s="55">
        <v>0</v>
      </c>
      <c r="E79" s="56"/>
      <c r="F79" s="57"/>
    </row>
    <row r="80" spans="1:6" s="87" customFormat="1" ht="38.25" x14ac:dyDescent="0.2">
      <c r="A80" s="39">
        <v>69</v>
      </c>
      <c r="B80" s="51" t="s">
        <v>78</v>
      </c>
      <c r="C80" s="54">
        <v>0</v>
      </c>
      <c r="D80" s="55">
        <v>0</v>
      </c>
      <c r="E80" s="56"/>
      <c r="F80" s="57"/>
    </row>
    <row r="81" spans="1:6" s="87" customFormat="1" ht="23.1" customHeight="1" x14ac:dyDescent="0.2">
      <c r="A81" s="39">
        <v>70</v>
      </c>
      <c r="B81" s="51" t="s">
        <v>89</v>
      </c>
      <c r="C81" s="54">
        <v>0</v>
      </c>
      <c r="D81" s="55">
        <v>0</v>
      </c>
      <c r="E81" s="56"/>
      <c r="F81" s="57"/>
    </row>
    <row r="82" spans="1:6" s="87" customFormat="1" ht="23.1" customHeight="1" x14ac:dyDescent="0.2">
      <c r="A82" s="39">
        <v>71</v>
      </c>
      <c r="B82" s="51" t="s">
        <v>79</v>
      </c>
      <c r="C82" s="54">
        <v>0</v>
      </c>
      <c r="D82" s="55">
        <v>0</v>
      </c>
      <c r="E82" s="56"/>
      <c r="F82" s="57"/>
    </row>
    <row r="83" spans="1:6" s="87" customFormat="1" ht="23.1" customHeight="1" x14ac:dyDescent="0.2">
      <c r="A83" s="39">
        <v>73</v>
      </c>
      <c r="B83" s="51" t="s">
        <v>80</v>
      </c>
      <c r="C83" s="54">
        <v>0</v>
      </c>
      <c r="D83" s="55">
        <v>0</v>
      </c>
      <c r="E83" s="56"/>
      <c r="F83" s="57"/>
    </row>
    <row r="84" spans="1:6" s="87" customFormat="1" ht="46.5" customHeight="1" x14ac:dyDescent="0.2">
      <c r="A84" s="39">
        <v>75</v>
      </c>
      <c r="B84" s="51" t="s">
        <v>104</v>
      </c>
      <c r="C84" s="54">
        <v>0</v>
      </c>
      <c r="D84" s="55">
        <v>0</v>
      </c>
      <c r="E84" s="56"/>
      <c r="F84" s="57"/>
    </row>
    <row r="85" spans="1:6" s="87" customFormat="1" ht="23.1" customHeight="1" x14ac:dyDescent="0.2">
      <c r="A85" s="39"/>
      <c r="B85" s="52" t="s">
        <v>51</v>
      </c>
      <c r="C85" s="54"/>
      <c r="D85" s="55"/>
      <c r="E85" s="56"/>
      <c r="F85" s="57"/>
    </row>
    <row r="86" spans="1:6" s="87" customFormat="1" ht="23.1" customHeight="1" x14ac:dyDescent="0.2">
      <c r="A86" s="39">
        <v>76</v>
      </c>
      <c r="B86" s="52" t="s">
        <v>52</v>
      </c>
      <c r="C86" s="54">
        <v>0</v>
      </c>
      <c r="D86" s="55">
        <v>0</v>
      </c>
      <c r="E86" s="56"/>
      <c r="F86" s="57"/>
    </row>
    <row r="87" spans="1:6" s="87" customFormat="1" ht="23.1" customHeight="1" x14ac:dyDescent="0.2">
      <c r="A87" s="39">
        <v>77</v>
      </c>
      <c r="B87" s="52" t="s">
        <v>53</v>
      </c>
      <c r="C87" s="54">
        <v>0</v>
      </c>
      <c r="D87" s="55">
        <v>0</v>
      </c>
      <c r="E87" s="56"/>
      <c r="F87" s="57"/>
    </row>
    <row r="88" spans="1:6" s="87" customFormat="1" ht="23.1" customHeight="1" x14ac:dyDescent="0.2">
      <c r="A88" s="39"/>
      <c r="B88" s="52" t="s">
        <v>54</v>
      </c>
      <c r="C88" s="54"/>
      <c r="D88" s="55"/>
      <c r="E88" s="56"/>
      <c r="F88" s="57"/>
    </row>
    <row r="89" spans="1:6" s="87" customFormat="1" ht="23.1" customHeight="1" x14ac:dyDescent="0.2">
      <c r="A89" s="39">
        <v>79</v>
      </c>
      <c r="B89" s="53" t="s">
        <v>55</v>
      </c>
      <c r="C89" s="54">
        <v>0</v>
      </c>
      <c r="D89" s="55">
        <v>0</v>
      </c>
      <c r="E89" s="56"/>
      <c r="F89" s="57"/>
    </row>
    <row r="90" spans="1:6" s="87" customFormat="1" ht="23.1" customHeight="1" x14ac:dyDescent="0.2">
      <c r="A90" s="39">
        <v>81</v>
      </c>
      <c r="B90" s="51" t="s">
        <v>81</v>
      </c>
      <c r="C90" s="54">
        <v>0</v>
      </c>
      <c r="D90" s="55">
        <v>0</v>
      </c>
      <c r="E90" s="56"/>
      <c r="F90" s="57"/>
    </row>
    <row r="91" spans="1:6" s="87" customFormat="1" ht="23.1" customHeight="1" x14ac:dyDescent="0.2">
      <c r="A91" s="39">
        <v>83</v>
      </c>
      <c r="B91" s="51" t="s">
        <v>82</v>
      </c>
      <c r="C91" s="54">
        <v>0</v>
      </c>
      <c r="D91" s="55">
        <v>0</v>
      </c>
      <c r="E91" s="56"/>
      <c r="F91" s="57"/>
    </row>
    <row r="92" spans="1:6" s="87" customFormat="1" ht="23.1" customHeight="1" x14ac:dyDescent="0.2">
      <c r="A92" s="39">
        <v>84</v>
      </c>
      <c r="B92" s="51" t="s">
        <v>83</v>
      </c>
      <c r="C92" s="54">
        <v>0</v>
      </c>
      <c r="D92" s="55">
        <v>0</v>
      </c>
      <c r="E92" s="56"/>
      <c r="F92" s="57"/>
    </row>
    <row r="93" spans="1:6" s="87" customFormat="1" ht="23.1" customHeight="1" x14ac:dyDescent="0.2">
      <c r="A93" s="39"/>
      <c r="B93" s="51" t="s">
        <v>84</v>
      </c>
      <c r="C93" s="54">
        <v>0</v>
      </c>
      <c r="D93" s="55">
        <v>0</v>
      </c>
      <c r="E93" s="56"/>
      <c r="F93" s="57"/>
    </row>
    <row r="94" spans="1:6" s="87" customFormat="1" ht="23.1" customHeight="1" x14ac:dyDescent="0.2">
      <c r="A94" s="39"/>
      <c r="B94" s="51" t="s">
        <v>85</v>
      </c>
      <c r="C94" s="54">
        <v>0</v>
      </c>
      <c r="D94" s="55">
        <v>0</v>
      </c>
      <c r="E94" s="56"/>
      <c r="F94" s="57"/>
    </row>
    <row r="95" spans="1:6" s="87" customFormat="1" ht="23.1" customHeight="1" x14ac:dyDescent="0.2">
      <c r="A95" s="39"/>
      <c r="B95" s="49" t="s">
        <v>32</v>
      </c>
      <c r="C95" s="58">
        <f>IF(Validation!A11=FALSE,0,IF(Validation!$A$2=FALSE,0,VLOOKUP($E$9,Validation!$A$5:$C$7,2,FALSE)*(C53+C70)))</f>
        <v>0</v>
      </c>
      <c r="D95" s="58">
        <f>IF(Validation!A11=FALSE,0,IF(Validation!$A$2=FALSE,0,VLOOKUP($E$9,Validation!$A$5:$C$7,2,FALSE)*(D53+D70)))</f>
        <v>0</v>
      </c>
      <c r="E95" s="56"/>
      <c r="F95" s="57"/>
    </row>
    <row r="96" spans="1:6" s="39" customFormat="1" ht="23.1" customHeight="1" x14ac:dyDescent="0.2">
      <c r="A96" s="78">
        <v>38</v>
      </c>
      <c r="B96" s="77" t="s">
        <v>33</v>
      </c>
      <c r="C96" s="58">
        <f>ROUND(IF(Validation!A11=TRUE,C95,SUM(C72:C92)),0)</f>
        <v>0</v>
      </c>
      <c r="D96" s="58">
        <f>ROUND(IF(Validation!A11=TRUE,D95,SUM(D72:D92)),0)</f>
        <v>0</v>
      </c>
      <c r="E96" s="119"/>
      <c r="F96" s="120"/>
    </row>
    <row r="97" spans="1:6" s="39" customFormat="1" ht="23.1" customHeight="1" x14ac:dyDescent="0.2">
      <c r="A97" s="78">
        <v>39</v>
      </c>
      <c r="B97" s="151" t="s">
        <v>34</v>
      </c>
      <c r="C97" s="154"/>
      <c r="D97" s="154"/>
      <c r="E97" s="154"/>
      <c r="F97" s="155"/>
    </row>
    <row r="98" spans="1:6" s="87" customFormat="1" ht="23.1" customHeight="1" x14ac:dyDescent="0.2">
      <c r="A98" s="78">
        <v>40</v>
      </c>
      <c r="B98" s="47" t="s">
        <v>90</v>
      </c>
      <c r="C98" s="54">
        <v>0</v>
      </c>
      <c r="D98" s="55">
        <v>0</v>
      </c>
      <c r="E98" s="56"/>
      <c r="F98" s="57"/>
    </row>
    <row r="99" spans="1:6" s="39" customFormat="1" ht="23.1" customHeight="1" x14ac:dyDescent="0.2">
      <c r="A99" s="78">
        <v>41</v>
      </c>
      <c r="B99" s="50" t="s">
        <v>35</v>
      </c>
      <c r="C99" s="58">
        <f>ROUND(SUM(C98),0)</f>
        <v>0</v>
      </c>
      <c r="D99" s="58">
        <f>ROUND(SUM(D98),0)</f>
        <v>0</v>
      </c>
      <c r="E99" s="59"/>
      <c r="F99" s="60"/>
    </row>
    <row r="100" spans="1:6" s="39" customFormat="1" ht="23.1" customHeight="1" x14ac:dyDescent="0.2">
      <c r="A100" s="78">
        <v>42</v>
      </c>
      <c r="B100" s="151" t="s">
        <v>36</v>
      </c>
      <c r="C100" s="152"/>
      <c r="D100" s="152"/>
      <c r="E100" s="152"/>
      <c r="F100" s="153"/>
    </row>
    <row r="101" spans="1:6" s="87" customFormat="1" ht="39.950000000000003" customHeight="1" x14ac:dyDescent="0.2">
      <c r="A101" s="78">
        <v>43</v>
      </c>
      <c r="B101" s="47" t="s">
        <v>113</v>
      </c>
      <c r="C101" s="54">
        <v>0</v>
      </c>
      <c r="D101" s="55">
        <v>0</v>
      </c>
      <c r="E101" s="56"/>
      <c r="F101" s="57"/>
    </row>
    <row r="102" spans="1:6" s="39" customFormat="1" ht="23.1" customHeight="1" x14ac:dyDescent="0.2">
      <c r="A102" s="78">
        <v>44</v>
      </c>
      <c r="B102" s="50" t="s">
        <v>37</v>
      </c>
      <c r="C102" s="58">
        <f>ROUND(SUM(C101),0)</f>
        <v>0</v>
      </c>
      <c r="D102" s="58">
        <f>ROUND(SUM(D101),0)</f>
        <v>0</v>
      </c>
      <c r="E102" s="59"/>
      <c r="F102" s="60"/>
    </row>
    <row r="103" spans="1:6" s="39" customFormat="1" ht="23.1" customHeight="1" thickBot="1" x14ac:dyDescent="0.25">
      <c r="A103" s="100">
        <v>45</v>
      </c>
      <c r="B103" s="61" t="s">
        <v>5</v>
      </c>
      <c r="C103" s="62">
        <f>ROUND(SUM(C53,C70,C96,C99,C102),0)</f>
        <v>0</v>
      </c>
      <c r="D103" s="62">
        <f>ROUND(SUM(D53,D70,D96,D99,D102),0)</f>
        <v>0</v>
      </c>
      <c r="E103" s="63"/>
      <c r="F103" s="64"/>
    </row>
    <row r="104" spans="1:6" s="65" customFormat="1" ht="13.5" thickBot="1" x14ac:dyDescent="0.25">
      <c r="A104" s="101">
        <v>46</v>
      </c>
      <c r="B104" s="135"/>
      <c r="C104" s="135"/>
      <c r="D104" s="135"/>
      <c r="E104" s="135"/>
    </row>
    <row r="105" spans="1:6" s="39" customFormat="1" ht="39.950000000000003" customHeight="1" thickBot="1" x14ac:dyDescent="0.25">
      <c r="A105" s="121">
        <v>47</v>
      </c>
      <c r="B105" s="66" t="s">
        <v>105</v>
      </c>
      <c r="C105" s="67">
        <f>SUM(C103,C45,C39)</f>
        <v>0</v>
      </c>
      <c r="D105" s="67">
        <f>SUM(D103,D45,D39)</f>
        <v>0</v>
      </c>
      <c r="E105" s="133" t="s">
        <v>106</v>
      </c>
      <c r="F105" s="134"/>
    </row>
    <row r="106" spans="1:6" s="65" customFormat="1" ht="13.5" thickBot="1" x14ac:dyDescent="0.25">
      <c r="A106" s="101">
        <v>48</v>
      </c>
      <c r="B106" s="135"/>
      <c r="C106" s="136"/>
      <c r="D106" s="136"/>
      <c r="E106" s="136"/>
    </row>
    <row r="107" spans="1:6" s="23" customFormat="1" ht="50.1" customHeight="1" x14ac:dyDescent="0.25">
      <c r="A107" s="79">
        <v>49</v>
      </c>
      <c r="B107" s="148" t="s">
        <v>38</v>
      </c>
      <c r="C107" s="149"/>
      <c r="D107" s="149"/>
      <c r="E107" s="149"/>
      <c r="F107" s="150"/>
    </row>
    <row r="108" spans="1:6" s="23" customFormat="1" ht="23.1" customHeight="1" x14ac:dyDescent="0.25">
      <c r="A108" s="78">
        <v>50</v>
      </c>
      <c r="B108" s="68" t="s">
        <v>6</v>
      </c>
      <c r="C108" s="142" t="s">
        <v>108</v>
      </c>
      <c r="D108" s="143"/>
      <c r="E108" s="69" t="s">
        <v>39</v>
      </c>
      <c r="F108" s="70" t="s">
        <v>40</v>
      </c>
    </row>
    <row r="109" spans="1:6" s="23" customFormat="1" ht="120" customHeight="1" x14ac:dyDescent="0.25">
      <c r="A109" s="78">
        <v>51</v>
      </c>
      <c r="B109" s="71"/>
      <c r="C109" s="144"/>
      <c r="D109" s="145"/>
      <c r="E109" s="72">
        <v>0</v>
      </c>
      <c r="F109" s="73">
        <v>0</v>
      </c>
    </row>
    <row r="110" spans="1:6" s="23" customFormat="1" ht="120" customHeight="1" x14ac:dyDescent="0.25">
      <c r="A110" s="78">
        <v>52</v>
      </c>
      <c r="B110" s="71"/>
      <c r="C110" s="144"/>
      <c r="D110" s="145"/>
      <c r="E110" s="72">
        <v>0</v>
      </c>
      <c r="F110" s="73">
        <v>0</v>
      </c>
    </row>
    <row r="111" spans="1:6" s="23" customFormat="1" ht="120" customHeight="1" x14ac:dyDescent="0.25">
      <c r="A111" s="78">
        <v>53</v>
      </c>
      <c r="B111" s="71"/>
      <c r="C111" s="146"/>
      <c r="D111" s="147"/>
      <c r="E111" s="72">
        <v>0</v>
      </c>
      <c r="F111" s="73">
        <v>0</v>
      </c>
    </row>
    <row r="112" spans="1:6" s="23" customFormat="1" ht="120" customHeight="1" x14ac:dyDescent="0.25">
      <c r="A112" s="78">
        <v>54</v>
      </c>
      <c r="B112" s="74"/>
      <c r="C112" s="144"/>
      <c r="D112" s="145"/>
      <c r="E112" s="72">
        <v>0</v>
      </c>
      <c r="F112" s="73">
        <v>0</v>
      </c>
    </row>
    <row r="113" spans="1:6" s="23" customFormat="1" ht="23.1" customHeight="1" thickBot="1" x14ac:dyDescent="0.3">
      <c r="A113" s="100">
        <v>56</v>
      </c>
      <c r="B113" s="130" t="s">
        <v>3</v>
      </c>
      <c r="C113" s="131"/>
      <c r="D113" s="132"/>
      <c r="E113" s="75">
        <f>ROUND(SUM(E109:E112),0)</f>
        <v>0</v>
      </c>
      <c r="F113" s="76">
        <f>ROUND(SUM(F109:F112),0)</f>
        <v>0</v>
      </c>
    </row>
    <row r="114" spans="1:6" s="65" customFormat="1" ht="13.5" thickBot="1" x14ac:dyDescent="0.25">
      <c r="A114" s="101">
        <v>57</v>
      </c>
      <c r="B114" s="135"/>
      <c r="C114" s="136"/>
      <c r="D114" s="136"/>
      <c r="E114" s="136"/>
    </row>
    <row r="115" spans="1:6" s="23" customFormat="1" ht="50.1" customHeight="1" thickBot="1" x14ac:dyDescent="0.3">
      <c r="A115" s="79">
        <v>58</v>
      </c>
      <c r="B115" s="137" t="s">
        <v>107</v>
      </c>
      <c r="C115" s="138"/>
      <c r="D115" s="139"/>
      <c r="E115" s="140">
        <f>SUM(E113,F113,D105)</f>
        <v>0</v>
      </c>
      <c r="F115" s="141"/>
    </row>
    <row r="116" spans="1:6" x14ac:dyDescent="0.2">
      <c r="B116" s="19"/>
      <c r="C116" s="20"/>
      <c r="D116" s="20"/>
      <c r="E116" s="21"/>
    </row>
    <row r="117" spans="1:6" x14ac:dyDescent="0.2">
      <c r="B117" s="19"/>
      <c r="C117" s="20"/>
      <c r="D117" s="20"/>
      <c r="E117" s="21"/>
    </row>
  </sheetData>
  <sheetProtection password="CD7C" sheet="1" objects="1" scenarios="1" formatCells="0" formatRows="0" insertRows="0" selectLockedCells="1"/>
  <mergeCells count="35">
    <mergeCell ref="B20:F20"/>
    <mergeCell ref="B40:F40"/>
    <mergeCell ref="B11:C11"/>
    <mergeCell ref="B4:F4"/>
    <mergeCell ref="B5:F5"/>
    <mergeCell ref="B8:C8"/>
    <mergeCell ref="D8:F8"/>
    <mergeCell ref="B9:C9"/>
    <mergeCell ref="C14:D14"/>
    <mergeCell ref="B15:F15"/>
    <mergeCell ref="A16:E16"/>
    <mergeCell ref="B17:F17"/>
    <mergeCell ref="B19:F19"/>
    <mergeCell ref="B71:F71"/>
    <mergeCell ref="B97:F97"/>
    <mergeCell ref="B100:F100"/>
    <mergeCell ref="B104:E104"/>
    <mergeCell ref="B41:F41"/>
    <mergeCell ref="B42:F42"/>
    <mergeCell ref="B46:E46"/>
    <mergeCell ref="B47:F47"/>
    <mergeCell ref="B48:F48"/>
    <mergeCell ref="B54:F54"/>
    <mergeCell ref="B113:D113"/>
    <mergeCell ref="E105:F105"/>
    <mergeCell ref="B106:E106"/>
    <mergeCell ref="B114:E114"/>
    <mergeCell ref="B115:D115"/>
    <mergeCell ref="E115:F115"/>
    <mergeCell ref="C108:D108"/>
    <mergeCell ref="C109:D109"/>
    <mergeCell ref="C110:D110"/>
    <mergeCell ref="C111:D111"/>
    <mergeCell ref="C112:D112"/>
    <mergeCell ref="B107:F107"/>
  </mergeCells>
  <dataValidations count="2">
    <dataValidation type="list" allowBlank="1" showInputMessage="1" showErrorMessage="1" sqref="E9">
      <formula1>Menu1</formula1>
    </dataValidation>
    <dataValidation type="list" allowBlank="1" showInputMessage="1" showErrorMessage="1" sqref="D11:D12">
      <formula1>Menu2</formula1>
    </dataValidation>
  </dataValidations>
  <pageMargins left="0.25" right="0.25" top="0.75" bottom="0.75" header="0.3" footer="0.3"/>
  <pageSetup paperSize="5" scale="72" fitToHeight="0" orientation="landscape" r:id="rId1"/>
  <headerFooter>
    <oddFooter>&amp;RPage &amp;P de &amp;N</oddFooter>
  </headerFooter>
  <rowBreaks count="3" manualBreakCount="3">
    <brk id="46" max="16383" man="1"/>
    <brk id="53" max="16383" man="1"/>
    <brk id="10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A14" sqref="A14"/>
    </sheetView>
  </sheetViews>
  <sheetFormatPr defaultColWidth="11.42578125" defaultRowHeight="15" x14ac:dyDescent="0.25"/>
  <cols>
    <col min="1" max="1" width="58.42578125" customWidth="1"/>
    <col min="2" max="3" width="12.28515625" customWidth="1"/>
  </cols>
  <sheetData>
    <row r="1" spans="1:3" ht="14.45" x14ac:dyDescent="0.3">
      <c r="A1" s="1" t="s">
        <v>7</v>
      </c>
      <c r="B1" s="1" t="s">
        <v>8</v>
      </c>
      <c r="C1" s="1" t="s">
        <v>9</v>
      </c>
    </row>
    <row r="2" spans="1:3" ht="14.45" x14ac:dyDescent="0.3">
      <c r="A2" s="2" t="b">
        <f>IF('Budget Details Template'!E9=Validation!A4,FALSE,TRUE)</f>
        <v>0</v>
      </c>
    </row>
    <row r="4" spans="1:3" x14ac:dyDescent="0.25">
      <c r="A4" s="3" t="s">
        <v>24</v>
      </c>
    </row>
    <row r="5" spans="1:3" x14ac:dyDescent="0.25">
      <c r="A5" s="3" t="s">
        <v>19</v>
      </c>
      <c r="B5" s="4">
        <v>0.05</v>
      </c>
      <c r="C5" s="4">
        <v>0.05</v>
      </c>
    </row>
    <row r="6" spans="1:3" x14ac:dyDescent="0.25">
      <c r="A6" s="3" t="s">
        <v>20</v>
      </c>
      <c r="B6" s="4"/>
      <c r="C6" s="4"/>
    </row>
    <row r="7" spans="1:3" x14ac:dyDescent="0.25">
      <c r="A7" s="3" t="s">
        <v>18</v>
      </c>
      <c r="B7" s="4">
        <v>0.04</v>
      </c>
      <c r="C7" s="4">
        <v>0.1</v>
      </c>
    </row>
    <row r="8" spans="1:3" ht="14.45" x14ac:dyDescent="0.3">
      <c r="A8" s="3"/>
      <c r="B8" s="4"/>
      <c r="C8" s="4"/>
    </row>
    <row r="10" spans="1:3" ht="14.45" x14ac:dyDescent="0.3">
      <c r="A10" s="1" t="s">
        <v>10</v>
      </c>
    </row>
    <row r="11" spans="1:3" ht="14.45" x14ac:dyDescent="0.3">
      <c r="A11" s="2" t="b">
        <f>IF('Budget Details Template'!D11=Validation!A14,TRUE,FALSE)</f>
        <v>0</v>
      </c>
    </row>
    <row r="13" spans="1:3" x14ac:dyDescent="0.25">
      <c r="A13" s="3" t="s">
        <v>24</v>
      </c>
    </row>
    <row r="14" spans="1:3" ht="14.45" x14ac:dyDescent="0.3">
      <c r="A14" t="s">
        <v>16</v>
      </c>
    </row>
    <row r="15" spans="1:3" ht="14.45" x14ac:dyDescent="0.3">
      <c r="A15" t="s">
        <v>17</v>
      </c>
    </row>
    <row r="17" spans="1:1" ht="14.45" x14ac:dyDescent="0.3">
      <c r="A17" s="1" t="s">
        <v>11</v>
      </c>
    </row>
    <row r="18" spans="1:1" x14ac:dyDescent="0.25">
      <c r="A18" s="2" t="b">
        <f>IF('Budget Details Template'!D12=Validation!A14,TRUE,FALSE)</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B353BEB0C84B64EA0B0958476878AE6" ma:contentTypeVersion="4" ma:contentTypeDescription="Create a new document." ma:contentTypeScope="" ma:versionID="bdb533e9b6aaccc9404093cf7def8e85">
  <xsd:schema xmlns:xsd="http://www.w3.org/2001/XMLSchema" xmlns:xs="http://www.w3.org/2001/XMLSchema" xmlns:p="http://schemas.microsoft.com/office/2006/metadata/properties" xmlns:ns2="http://schemas.microsoft.com/sharepoint/v3/fields" xmlns:ns3="fe87667f-00b7-406c-b993-34ff11fae624" targetNamespace="http://schemas.microsoft.com/office/2006/metadata/properties" ma:root="true" ma:fieldsID="194da9269c282f997b6c545990197b0d" ns2:_="" ns3:_="">
    <xsd:import namespace="http://schemas.microsoft.com/sharepoint/v3/fields"/>
    <xsd:import namespace="fe87667f-00b7-406c-b993-34ff11fae624"/>
    <xsd:element name="properties">
      <xsd:complexType>
        <xsd:sequence>
          <xsd:element name="documentManagement">
            <xsd:complexType>
              <xsd:all>
                <xsd:element ref="ns2:_Status" minOccurs="0"/>
                <xsd:element ref="ns3:Item_x0020_Language"/>
                <xsd:element ref="ns3:English_x0020_Variation" minOccurs="0"/>
                <xsd:element ref="ns3:French_x0020_Vari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8" nillable="true" ma:displayName="Status" ma:default="Draft" ma:format="Dropdown" ma:internalName="_Status">
      <xsd:simpleType>
        <xsd:restriction base="dms:Choice">
          <xsd:enumeration value="Not Started"/>
          <xsd:enumeration value="Draft"/>
          <xsd:enumeration value="Reviewed"/>
          <xsd:enumeration value="Scheduled"/>
          <xsd:enumeration value="Published"/>
          <xsd:enumeration value="Final"/>
          <xsd:enumeration value="Expired"/>
        </xsd:restriction>
      </xsd:simpleType>
    </xsd:element>
  </xsd:schema>
  <xsd:schema xmlns:xsd="http://www.w3.org/2001/XMLSchema" xmlns:xs="http://www.w3.org/2001/XMLSchema" xmlns:dms="http://schemas.microsoft.com/office/2006/documentManagement/types" xmlns:pc="http://schemas.microsoft.com/office/infopath/2007/PartnerControls" targetNamespace="fe87667f-00b7-406c-b993-34ff11fae624" elementFormDefault="qualified">
    <xsd:import namespace="http://schemas.microsoft.com/office/2006/documentManagement/types"/>
    <xsd:import namespace="http://schemas.microsoft.com/office/infopath/2007/PartnerControls"/>
    <xsd:element name="Item_x0020_Language" ma:index="9" ma:displayName="Item Language" ma:default="English" ma:format="Dropdown" ma:internalName="Item_x0020_Language">
      <xsd:simpleType>
        <xsd:restriction base="dms:Choice">
          <xsd:enumeration value="English"/>
          <xsd:enumeration value="French"/>
        </xsd:restriction>
      </xsd:simpleType>
    </xsd:element>
    <xsd:element name="English_x0020_Variation" ma:index="10" nillable="true" ma:displayName="English Variation" ma:list="{FE87667F-00B7-406C-B993-34FF11FAE624}" ma:internalName="English_x0020_Variation" ma:showField="ID">
      <xsd:simpleType>
        <xsd:restriction base="dms:Lookup"/>
      </xsd:simpleType>
    </xsd:element>
    <xsd:element name="French_x0020_Variation" ma:index="11" nillable="true" ma:displayName="French Variation" ma:list="{FE87667F-00B7-406C-B993-34FF11FAE624}" ma:internalName="French_x0020_Variation"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nglish_x0020_Variation xmlns="fe87667f-00b7-406c-b993-34ff11fae624" xsi:nil="true"/>
    <_Status xmlns="http://schemas.microsoft.com/sharepoint/v3/fields">Draft</_Status>
    <Item_x0020_Language xmlns="fe87667f-00b7-406c-b993-34ff11fae624">English</Item_x0020_Language>
    <French_x0020_Variation xmlns="fe87667f-00b7-406c-b993-34ff11fae624" xsi:nil="true"/>
  </documentManagement>
</p:properties>
</file>

<file path=customXml/itemProps1.xml><?xml version="1.0" encoding="utf-8"?>
<ds:datastoreItem xmlns:ds="http://schemas.openxmlformats.org/officeDocument/2006/customXml" ds:itemID="{8B537E23-8084-4728-9838-091D1DE5ADD9}"/>
</file>

<file path=customXml/itemProps2.xml><?xml version="1.0" encoding="utf-8"?>
<ds:datastoreItem xmlns:ds="http://schemas.openxmlformats.org/officeDocument/2006/customXml" ds:itemID="{4D00FE7D-8889-4AB9-8922-C0CF32F3FE5C}"/>
</file>

<file path=customXml/itemProps3.xml><?xml version="1.0" encoding="utf-8"?>
<ds:datastoreItem xmlns:ds="http://schemas.openxmlformats.org/officeDocument/2006/customXml" ds:itemID="{BFD58E12-CF26-4C64-966B-5384E57071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Budget Details Template</vt:lpstr>
      <vt:lpstr>Validation</vt:lpstr>
      <vt:lpstr>Menu1</vt:lpstr>
      <vt:lpstr>Menu2</vt:lpstr>
      <vt:lpstr>Menu3</vt:lpstr>
    </vt:vector>
  </TitlesOfParts>
  <Company>GoC / GdC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Sullivan, Eric [QC]</dc:creator>
  <cp:lastModifiedBy>Lalonde, Anie [NC]</cp:lastModifiedBy>
  <cp:lastPrinted>2014-01-31T20:21:57Z</cp:lastPrinted>
  <dcterms:created xsi:type="dcterms:W3CDTF">2013-04-23T11:32:34Z</dcterms:created>
  <dcterms:modified xsi:type="dcterms:W3CDTF">2015-11-24T15:27:15Z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0x0101007B353BEB0C84B64EA0B0958476878AE6</vt:lpwstr>
  </property>
</Properties>
</file>