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codeName="ThisWorkbook" defaultThemeVersion="124226"/>
  <mc:AlternateContent xmlns:mc="http://schemas.openxmlformats.org/markup-compatibility/2006">
    <mc:Choice Requires="x15">
      <x15ac:absPath xmlns:x15ac="http://schemas.microsoft.com/office/spreadsheetml/2010/11/ac" url="https://022gc-my.sharepoint.com/personal/zhi_pang_hc-sc_gc_ca/Documents/Documents/BI-INBOX/"/>
    </mc:Choice>
  </mc:AlternateContent>
  <xr:revisionPtr revIDLastSave="0" documentId="6_{47593440-E011-4950-AC37-16C4A03E648E}" xr6:coauthVersionLast="47" xr6:coauthVersionMax="47" xr10:uidLastSave="{00000000-0000-0000-0000-000000000000}"/>
  <bookViews>
    <workbookView xWindow="-110" yWindow="-110" windowWidth="19420" windowHeight="10300" tabRatio="839" xr2:uid="{00000000-000D-0000-FFFF-FFFF00000000}"/>
  </bookViews>
  <sheets>
    <sheet name="Les instructions" sheetId="15" r:id="rId1"/>
    <sheet name="Période de rapport" sheetId="19" r:id="rId2"/>
    <sheet name="Non emballés" sheetId="4" r:id="rId3"/>
    <sheet name="Emballés" sheetId="11" r:id="rId4"/>
    <sheet name="Ventes" sheetId="6" r:id="rId5"/>
    <sheet name="Médical" sheetId="12" r:id="rId6"/>
    <sheet name="Statistiques d'entreprise" sheetId="13" r:id="rId7"/>
    <sheet name="Annexe 1" sheetId="24" r:id="rId8"/>
    <sheet name="Annexe 2" sheetId="21" r:id="rId9"/>
    <sheet name="Annexe 3" sheetId="23" r:id="rId10"/>
    <sheet name=".csv" sheetId="25" r:id="rId11"/>
  </sheets>
  <definedNames>
    <definedName name="_xlnm._FilterDatabase" localSheetId="7" hidden="1">'Annexe 1'!$A$3:$E$2338</definedName>
    <definedName name="_xlnm._FilterDatabase" localSheetId="8" hidden="1">'Annexe 2'!$A$3:$D$11</definedName>
    <definedName name="OLE_LINK1" localSheetId="3">Emballés!#REF!</definedName>
    <definedName name="OLE_LINK1" localSheetId="5">Médical!#REF!</definedName>
    <definedName name="OLE_LINK1" localSheetId="2">'Non emballés'!#REF!</definedName>
    <definedName name="OLE_LINK1" localSheetId="6">'Statistiques d''entreprise'!#REF!</definedName>
    <definedName name="OLE_LINK1" localSheetId="4">Ventes!#REF!</definedName>
    <definedName name="_xlnm.Print_Area" localSheetId="3">Emballés!$A$1:$N$27</definedName>
    <definedName name="_xlnm.Print_Area" localSheetId="5">Médical!$A$1:$J$45</definedName>
    <definedName name="_xlnm.Print_Area" localSheetId="2">'Non emballés'!$A$1:$Q$41</definedName>
    <definedName name="_xlnm.Print_Area" localSheetId="6">'Statistiques d''entreprise'!$A$1:$J$16</definedName>
    <definedName name="_xlnm.Print_Area" localSheetId="4">Ventes!$A$1:$D$79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4" l="1"/>
  <c r="EC2" i="25" l="1"/>
  <c r="H14" i="4" l="1"/>
  <c r="L35" i="4"/>
  <c r="M35" i="4"/>
  <c r="N35" i="4"/>
  <c r="O35" i="4"/>
  <c r="K35" i="4"/>
  <c r="J35" i="4"/>
  <c r="I35" i="4"/>
  <c r="H35" i="4"/>
  <c r="F35" i="4"/>
  <c r="G35" i="4"/>
  <c r="D35" i="4"/>
  <c r="E35" i="4"/>
  <c r="C35" i="4"/>
  <c r="SF2" i="25" l="1"/>
  <c r="SE2" i="25"/>
  <c r="SD2" i="25"/>
  <c r="SC2" i="25"/>
  <c r="SB2" i="25"/>
  <c r="SA2" i="25"/>
  <c r="RZ2" i="25"/>
  <c r="RY2" i="25"/>
  <c r="RX2" i="25"/>
  <c r="RW2" i="25"/>
  <c r="RV2" i="25"/>
  <c r="RU2" i="25"/>
  <c r="RT2" i="25"/>
  <c r="RS2" i="25"/>
  <c r="RR2" i="25"/>
  <c r="RQ2" i="25"/>
  <c r="RP2" i="25"/>
  <c r="RO2" i="25"/>
  <c r="RN2" i="25"/>
  <c r="RM2" i="25"/>
  <c r="RL2" i="25"/>
  <c r="RK2" i="25"/>
  <c r="RJ2" i="25"/>
  <c r="RI2" i="25"/>
  <c r="RH2" i="25"/>
  <c r="RG2" i="25"/>
  <c r="RF2" i="25"/>
  <c r="RE2" i="25"/>
  <c r="RD2" i="25"/>
  <c r="RC2" i="25"/>
  <c r="RB2" i="25"/>
  <c r="RA2" i="25"/>
  <c r="QZ2" i="25"/>
  <c r="QY2" i="25"/>
  <c r="QX2" i="25"/>
  <c r="QW2" i="25"/>
  <c r="QV2" i="25"/>
  <c r="QU2" i="25"/>
  <c r="QT2" i="25"/>
  <c r="QS2" i="25"/>
  <c r="QR2" i="25"/>
  <c r="QQ2" i="25"/>
  <c r="QP2" i="25"/>
  <c r="QO2" i="25"/>
  <c r="QN2" i="25"/>
  <c r="QM2" i="25"/>
  <c r="QL2" i="25"/>
  <c r="QK2" i="25"/>
  <c r="QJ2" i="25"/>
  <c r="QI2" i="25"/>
  <c r="QH2" i="25"/>
  <c r="QG2" i="25"/>
  <c r="QF2" i="25"/>
  <c r="QE2" i="25"/>
  <c r="QD2" i="25"/>
  <c r="QC2" i="25"/>
  <c r="QB2" i="25"/>
  <c r="QA2" i="25"/>
  <c r="PZ2" i="25"/>
  <c r="PY2" i="25"/>
  <c r="PX2" i="25"/>
  <c r="PW2" i="25"/>
  <c r="PV2" i="25"/>
  <c r="PU2" i="25"/>
  <c r="PT2" i="25"/>
  <c r="PS2" i="25"/>
  <c r="PR2" i="25"/>
  <c r="PQ2" i="25"/>
  <c r="PP2" i="25"/>
  <c r="PO2" i="25"/>
  <c r="PN2" i="25"/>
  <c r="PM2" i="25"/>
  <c r="PL2" i="25"/>
  <c r="PK2" i="25"/>
  <c r="PJ2" i="25"/>
  <c r="PI2" i="25"/>
  <c r="PH2" i="25"/>
  <c r="PG2" i="25"/>
  <c r="CKO2" i="25"/>
  <c r="GG2" i="25"/>
  <c r="GF2" i="25"/>
  <c r="GE2" i="25"/>
  <c r="GD2" i="25"/>
  <c r="GC2" i="25"/>
  <c r="GB2" i="25"/>
  <c r="GA2" i="25"/>
  <c r="FZ2" i="25"/>
  <c r="FY2" i="25"/>
  <c r="FX2" i="25"/>
  <c r="FW2" i="25"/>
  <c r="FV2" i="25"/>
  <c r="FU2" i="25"/>
  <c r="FT2" i="25"/>
  <c r="FS2" i="25"/>
  <c r="FR2" i="25"/>
  <c r="FQ2" i="25"/>
  <c r="FP2" i="25"/>
  <c r="FO2" i="25"/>
  <c r="FN2" i="25"/>
  <c r="FM2" i="25"/>
  <c r="FL2" i="25"/>
  <c r="FK2" i="25"/>
  <c r="FJ2" i="25"/>
  <c r="FI2" i="25"/>
  <c r="FH2" i="25"/>
  <c r="FG2" i="25"/>
  <c r="FF2" i="25"/>
  <c r="FE2" i="25"/>
  <c r="FD2" i="25"/>
  <c r="FC2" i="25"/>
  <c r="FB2" i="25"/>
  <c r="FA2" i="25"/>
  <c r="EZ2" i="25"/>
  <c r="EY2" i="25"/>
  <c r="EX2" i="25"/>
  <c r="EW2" i="25"/>
  <c r="EV2" i="25"/>
  <c r="EU2" i="25"/>
  <c r="ET2" i="25"/>
  <c r="ES2" i="25"/>
  <c r="ER2" i="25"/>
  <c r="EQ2" i="25"/>
  <c r="EP2" i="25"/>
  <c r="EO2" i="25"/>
  <c r="EN2" i="25"/>
  <c r="EM2" i="25"/>
  <c r="EL2" i="25"/>
  <c r="EK2" i="25"/>
  <c r="EJ2" i="25"/>
  <c r="EI2" i="25"/>
  <c r="EH2" i="25"/>
  <c r="EG2" i="25"/>
  <c r="EF2" i="25"/>
  <c r="EE2" i="25"/>
  <c r="ED2" i="25"/>
  <c r="EB2" i="25"/>
  <c r="M2" i="25"/>
  <c r="CKN2" i="25"/>
  <c r="CGX2" i="25" l="1"/>
  <c r="CAX2" i="25"/>
  <c r="BIX2" i="25"/>
  <c r="AUD2" i="25"/>
  <c r="ZV2" i="25"/>
  <c r="WP2" i="25"/>
  <c r="VR2" i="25"/>
  <c r="ACD2" i="25"/>
  <c r="ACE2" i="25"/>
  <c r="ACF2" i="25"/>
  <c r="ACG2" i="25"/>
  <c r="ACH2" i="25"/>
  <c r="ACI2" i="25"/>
  <c r="ACJ2" i="25"/>
  <c r="ACK2" i="25"/>
  <c r="ACL2" i="25"/>
  <c r="ACM2" i="25"/>
  <c r="ACN2" i="25"/>
  <c r="ACO2" i="25"/>
  <c r="ACP2" i="25"/>
  <c r="ACQ2" i="25"/>
  <c r="ACR2" i="25"/>
  <c r="ACS2" i="25"/>
  <c r="ACT2" i="25"/>
  <c r="ACU2" i="25"/>
  <c r="ACV2" i="25"/>
  <c r="ACW2" i="25"/>
  <c r="ACX2" i="25"/>
  <c r="ACY2" i="25"/>
  <c r="ACZ2" i="25"/>
  <c r="ADA2" i="25"/>
  <c r="ADB2" i="25"/>
  <c r="ADC2" i="25"/>
  <c r="ADD2" i="25"/>
  <c r="ADE2" i="25"/>
  <c r="ADF2" i="25"/>
  <c r="ADG2" i="25"/>
  <c r="ADH2" i="25"/>
  <c r="ADI2" i="25"/>
  <c r="ADJ2" i="25"/>
  <c r="ADK2" i="25"/>
  <c r="ADL2" i="25"/>
  <c r="ADM2" i="25"/>
  <c r="ADN2" i="25"/>
  <c r="ADO2" i="25"/>
  <c r="ADP2" i="25"/>
  <c r="ADQ2" i="25"/>
  <c r="ADR2" i="25"/>
  <c r="ADS2" i="25"/>
  <c r="ADT2" i="25"/>
  <c r="ADU2" i="25"/>
  <c r="ADV2" i="25"/>
  <c r="ADW2" i="25"/>
  <c r="ADX2" i="25"/>
  <c r="ADY2" i="25"/>
  <c r="ADZ2" i="25"/>
  <c r="AEA2" i="25"/>
  <c r="AEB2" i="25"/>
  <c r="AEC2" i="25"/>
  <c r="AED2" i="25"/>
  <c r="AEE2" i="25"/>
  <c r="AEF2" i="25"/>
  <c r="AEG2" i="25"/>
  <c r="AEH2" i="25"/>
  <c r="AEI2" i="25"/>
  <c r="AEJ2" i="25"/>
  <c r="AEK2" i="25"/>
  <c r="AEL2" i="25"/>
  <c r="AEM2" i="25"/>
  <c r="AEN2" i="25"/>
  <c r="AEO2" i="25"/>
  <c r="AEP2" i="25"/>
  <c r="AEQ2" i="25"/>
  <c r="AER2" i="25"/>
  <c r="AES2" i="25"/>
  <c r="AET2" i="25"/>
  <c r="AEU2" i="25"/>
  <c r="AEV2" i="25"/>
  <c r="AEW2" i="25"/>
  <c r="AEX2" i="25"/>
  <c r="AEY2" i="25"/>
  <c r="AEZ2" i="25"/>
  <c r="AFA2" i="25"/>
  <c r="AFB2" i="25"/>
  <c r="AFC2" i="25"/>
  <c r="AFD2" i="25"/>
  <c r="AFE2" i="25"/>
  <c r="AFF2" i="25"/>
  <c r="AFG2" i="25"/>
  <c r="AFH2" i="25"/>
  <c r="AFI2" i="25"/>
  <c r="AFJ2" i="25"/>
  <c r="AFK2" i="25"/>
  <c r="AFL2" i="25"/>
  <c r="AFM2" i="25"/>
  <c r="AFN2" i="25"/>
  <c r="AFO2" i="25"/>
  <c r="AFP2" i="25"/>
  <c r="AFQ2" i="25"/>
  <c r="AFR2" i="25"/>
  <c r="AFS2" i="25"/>
  <c r="AFT2" i="25"/>
  <c r="AFU2" i="25"/>
  <c r="AFV2" i="25"/>
  <c r="AFW2" i="25"/>
  <c r="AFX2" i="25"/>
  <c r="AFY2" i="25"/>
  <c r="AFZ2" i="25"/>
  <c r="AGA2" i="25"/>
  <c r="AGB2" i="25"/>
  <c r="AGC2" i="25"/>
  <c r="AGD2" i="25"/>
  <c r="AGE2" i="25"/>
  <c r="AGF2" i="25"/>
  <c r="AGG2" i="25"/>
  <c r="AGH2" i="25"/>
  <c r="AGI2" i="25"/>
  <c r="AGJ2" i="25"/>
  <c r="AGK2" i="25"/>
  <c r="AGL2" i="25"/>
  <c r="AGM2" i="25"/>
  <c r="AGN2" i="25"/>
  <c r="AGO2" i="25"/>
  <c r="AGP2" i="25"/>
  <c r="AGQ2" i="25"/>
  <c r="AGR2" i="25"/>
  <c r="AGS2" i="25"/>
  <c r="AGT2" i="25"/>
  <c r="AGU2" i="25"/>
  <c r="AGV2" i="25"/>
  <c r="AGW2" i="25"/>
  <c r="AGX2" i="25"/>
  <c r="AGY2" i="25"/>
  <c r="AGZ2" i="25"/>
  <c r="AHA2" i="25"/>
  <c r="AHB2" i="25"/>
  <c r="AHC2" i="25"/>
  <c r="AHD2" i="25"/>
  <c r="AHE2" i="25"/>
  <c r="AHF2" i="25"/>
  <c r="AHG2" i="25"/>
  <c r="AHH2" i="25"/>
  <c r="AHI2" i="25"/>
  <c r="AHJ2" i="25"/>
  <c r="AHK2" i="25"/>
  <c r="AHL2" i="25"/>
  <c r="AHM2" i="25"/>
  <c r="AHN2" i="25"/>
  <c r="AHO2" i="25"/>
  <c r="AHP2" i="25"/>
  <c r="AHQ2" i="25"/>
  <c r="AHR2" i="25"/>
  <c r="AHS2" i="25"/>
  <c r="AHT2" i="25"/>
  <c r="AHU2" i="25"/>
  <c r="AHV2" i="25"/>
  <c r="AHW2" i="25"/>
  <c r="AHX2" i="25"/>
  <c r="AHY2" i="25"/>
  <c r="AHZ2" i="25"/>
  <c r="AIA2" i="25"/>
  <c r="AIB2" i="25"/>
  <c r="AIC2" i="25"/>
  <c r="AID2" i="25"/>
  <c r="AIE2" i="25"/>
  <c r="AIF2" i="25"/>
  <c r="AIG2" i="25"/>
  <c r="AIH2" i="25"/>
  <c r="AII2" i="25"/>
  <c r="AIJ2" i="25"/>
  <c r="AIK2" i="25"/>
  <c r="AIL2" i="25"/>
  <c r="AIM2" i="25"/>
  <c r="AIN2" i="25"/>
  <c r="AIO2" i="25"/>
  <c r="AIP2" i="25"/>
  <c r="AIQ2" i="25"/>
  <c r="AIR2" i="25"/>
  <c r="AIS2" i="25"/>
  <c r="AIT2" i="25"/>
  <c r="AIU2" i="25"/>
  <c r="AIV2" i="25"/>
  <c r="AIW2" i="25"/>
  <c r="AIX2" i="25"/>
  <c r="AIY2" i="25"/>
  <c r="AIZ2" i="25"/>
  <c r="AJA2" i="25"/>
  <c r="AJB2" i="25"/>
  <c r="AJC2" i="25"/>
  <c r="AJD2" i="25"/>
  <c r="AJE2" i="25"/>
  <c r="AJF2" i="25"/>
  <c r="AJG2" i="25"/>
  <c r="AJH2" i="25"/>
  <c r="AJI2" i="25"/>
  <c r="AJJ2" i="25"/>
  <c r="AJK2" i="25"/>
  <c r="AJL2" i="25"/>
  <c r="AJM2" i="25"/>
  <c r="AJN2" i="25"/>
  <c r="AJO2" i="25"/>
  <c r="AJP2" i="25"/>
  <c r="AJQ2" i="25"/>
  <c r="AJR2" i="25"/>
  <c r="AJS2" i="25"/>
  <c r="AJT2" i="25"/>
  <c r="AJU2" i="25"/>
  <c r="AJV2" i="25"/>
  <c r="AJW2" i="25"/>
  <c r="AJX2" i="25"/>
  <c r="AJY2" i="25"/>
  <c r="AJZ2" i="25"/>
  <c r="AKA2" i="25"/>
  <c r="AKB2" i="25"/>
  <c r="AKC2" i="25"/>
  <c r="AKD2" i="25"/>
  <c r="AKE2" i="25"/>
  <c r="AKF2" i="25"/>
  <c r="AKG2" i="25"/>
  <c r="AKH2" i="25"/>
  <c r="AKI2" i="25"/>
  <c r="AKJ2" i="25"/>
  <c r="AKK2" i="25"/>
  <c r="AKL2" i="25"/>
  <c r="AKM2" i="25"/>
  <c r="AKN2" i="25"/>
  <c r="AKO2" i="25"/>
  <c r="AKP2" i="25"/>
  <c r="AKQ2" i="25"/>
  <c r="AKR2" i="25"/>
  <c r="AKS2" i="25"/>
  <c r="AKT2" i="25"/>
  <c r="AKU2" i="25"/>
  <c r="AKV2" i="25"/>
  <c r="AKW2" i="25"/>
  <c r="AKX2" i="25"/>
  <c r="AKY2" i="25"/>
  <c r="AKZ2" i="25"/>
  <c r="ALA2" i="25"/>
  <c r="ALB2" i="25"/>
  <c r="ALC2" i="25"/>
  <c r="ALD2" i="25"/>
  <c r="ALE2" i="25"/>
  <c r="ALF2" i="25"/>
  <c r="ALG2" i="25"/>
  <c r="ALH2" i="25"/>
  <c r="ALI2" i="25"/>
  <c r="ALJ2" i="25"/>
  <c r="ALK2" i="25"/>
  <c r="ALL2" i="25"/>
  <c r="ALM2" i="25"/>
  <c r="ALN2" i="25"/>
  <c r="ALO2" i="25"/>
  <c r="ALP2" i="25"/>
  <c r="ALQ2" i="25"/>
  <c r="ALR2" i="25"/>
  <c r="ALS2" i="25"/>
  <c r="ALT2" i="25"/>
  <c r="ALU2" i="25"/>
  <c r="ALV2" i="25"/>
  <c r="ALW2" i="25"/>
  <c r="ALX2" i="25"/>
  <c r="ALY2" i="25"/>
  <c r="ALZ2" i="25"/>
  <c r="AMA2" i="25"/>
  <c r="AMB2" i="25"/>
  <c r="AMC2" i="25"/>
  <c r="AMD2" i="25"/>
  <c r="AME2" i="25"/>
  <c r="AMF2" i="25"/>
  <c r="AMG2" i="25"/>
  <c r="AMH2" i="25"/>
  <c r="AMI2" i="25"/>
  <c r="AMJ2" i="25"/>
  <c r="AMK2" i="25"/>
  <c r="AML2" i="25"/>
  <c r="AMM2" i="25"/>
  <c r="AMN2" i="25"/>
  <c r="AMO2" i="25"/>
  <c r="AMP2" i="25"/>
  <c r="AMQ2" i="25"/>
  <c r="AMR2" i="25"/>
  <c r="AMS2" i="25"/>
  <c r="AMT2" i="25"/>
  <c r="AMU2" i="25"/>
  <c r="AMV2" i="25"/>
  <c r="AMW2" i="25"/>
  <c r="AMX2" i="25"/>
  <c r="AMY2" i="25"/>
  <c r="AMZ2" i="25"/>
  <c r="ANA2" i="25"/>
  <c r="ANB2" i="25"/>
  <c r="ANC2" i="25"/>
  <c r="AND2" i="25"/>
  <c r="ANE2" i="25"/>
  <c r="ANF2" i="25"/>
  <c r="ANG2" i="25"/>
  <c r="ANH2" i="25"/>
  <c r="ANI2" i="25"/>
  <c r="ANJ2" i="25"/>
  <c r="ANK2" i="25"/>
  <c r="ANL2" i="25"/>
  <c r="ANM2" i="25"/>
  <c r="ANN2" i="25"/>
  <c r="ANO2" i="25"/>
  <c r="ANP2" i="25"/>
  <c r="ANQ2" i="25"/>
  <c r="ANR2" i="25"/>
  <c r="ANS2" i="25"/>
  <c r="ANT2" i="25"/>
  <c r="ANU2" i="25"/>
  <c r="ANV2" i="25"/>
  <c r="ANW2" i="25"/>
  <c r="ANX2" i="25"/>
  <c r="ANY2" i="25"/>
  <c r="ANZ2" i="25"/>
  <c r="AOA2" i="25"/>
  <c r="AOB2" i="25"/>
  <c r="AOC2" i="25"/>
  <c r="AOD2" i="25"/>
  <c r="AOE2" i="25"/>
  <c r="AOF2" i="25"/>
  <c r="AOG2" i="25"/>
  <c r="AOH2" i="25"/>
  <c r="AOI2" i="25"/>
  <c r="AOJ2" i="25"/>
  <c r="AOK2" i="25"/>
  <c r="AOL2" i="25"/>
  <c r="AOM2" i="25"/>
  <c r="AON2" i="25"/>
  <c r="AOO2" i="25"/>
  <c r="AOP2" i="25"/>
  <c r="AOQ2" i="25"/>
  <c r="AOR2" i="25"/>
  <c r="AOS2" i="25"/>
  <c r="AOT2" i="25"/>
  <c r="AOU2" i="25"/>
  <c r="AOV2" i="25"/>
  <c r="AOW2" i="25"/>
  <c r="AOX2" i="25"/>
  <c r="AOY2" i="25"/>
  <c r="AOZ2" i="25"/>
  <c r="APA2" i="25"/>
  <c r="APB2" i="25"/>
  <c r="APC2" i="25"/>
  <c r="APD2" i="25"/>
  <c r="APE2" i="25"/>
  <c r="APF2" i="25"/>
  <c r="APG2" i="25"/>
  <c r="APH2" i="25"/>
  <c r="API2" i="25"/>
  <c r="APJ2" i="25"/>
  <c r="APK2" i="25"/>
  <c r="APL2" i="25"/>
  <c r="APM2" i="25"/>
  <c r="APN2" i="25"/>
  <c r="APO2" i="25"/>
  <c r="APP2" i="25"/>
  <c r="APQ2" i="25"/>
  <c r="APR2" i="25"/>
  <c r="APS2" i="25"/>
  <c r="APT2" i="25"/>
  <c r="APU2" i="25"/>
  <c r="APV2" i="25"/>
  <c r="APW2" i="25"/>
  <c r="APX2" i="25"/>
  <c r="APY2" i="25"/>
  <c r="APZ2" i="25"/>
  <c r="AQA2" i="25"/>
  <c r="AQB2" i="25"/>
  <c r="AQC2" i="25"/>
  <c r="AQD2" i="25"/>
  <c r="AQE2" i="25"/>
  <c r="AQF2" i="25"/>
  <c r="AQG2" i="25"/>
  <c r="AQH2" i="25"/>
  <c r="AQI2" i="25"/>
  <c r="AQJ2" i="25"/>
  <c r="AQK2" i="25"/>
  <c r="AQL2" i="25"/>
  <c r="AQM2" i="25"/>
  <c r="AQN2" i="25"/>
  <c r="AQO2" i="25"/>
  <c r="AQP2" i="25"/>
  <c r="AQQ2" i="25"/>
  <c r="AQR2" i="25"/>
  <c r="AQS2" i="25"/>
  <c r="AQT2" i="25"/>
  <c r="AQU2" i="25"/>
  <c r="AQV2" i="25"/>
  <c r="AQW2" i="25"/>
  <c r="AQX2" i="25"/>
  <c r="AQY2" i="25"/>
  <c r="AQZ2" i="25"/>
  <c r="ARA2" i="25"/>
  <c r="ARB2" i="25"/>
  <c r="ARC2" i="25"/>
  <c r="ARD2" i="25"/>
  <c r="ARE2" i="25"/>
  <c r="ARF2" i="25"/>
  <c r="ARG2" i="25"/>
  <c r="ARH2" i="25"/>
  <c r="ARI2" i="25"/>
  <c r="ARJ2" i="25"/>
  <c r="ARK2" i="25"/>
  <c r="ARL2" i="25"/>
  <c r="ARM2" i="25"/>
  <c r="ARN2" i="25"/>
  <c r="ARO2" i="25"/>
  <c r="ARP2" i="25"/>
  <c r="ARQ2" i="25"/>
  <c r="ARR2" i="25"/>
  <c r="ARS2" i="25"/>
  <c r="ART2" i="25"/>
  <c r="ARU2" i="25"/>
  <c r="ARV2" i="25"/>
  <c r="ARW2" i="25"/>
  <c r="ARX2" i="25"/>
  <c r="ARY2" i="25"/>
  <c r="ARZ2" i="25"/>
  <c r="ASA2" i="25"/>
  <c r="ASB2" i="25"/>
  <c r="ASC2" i="25"/>
  <c r="ASD2" i="25"/>
  <c r="ASE2" i="25"/>
  <c r="ASF2" i="25"/>
  <c r="ASG2" i="25"/>
  <c r="ASH2" i="25"/>
  <c r="ASI2" i="25"/>
  <c r="ASJ2" i="25"/>
  <c r="ASK2" i="25"/>
  <c r="ASL2" i="25"/>
  <c r="ASM2" i="25"/>
  <c r="ASN2" i="25"/>
  <c r="ASO2" i="25"/>
  <c r="ASP2" i="25"/>
  <c r="ASQ2" i="25"/>
  <c r="ASR2" i="25"/>
  <c r="ASS2" i="25"/>
  <c r="AST2" i="25"/>
  <c r="ASU2" i="25"/>
  <c r="ASV2" i="25"/>
  <c r="ASW2" i="25"/>
  <c r="ASX2" i="25"/>
  <c r="ASY2" i="25"/>
  <c r="ASZ2" i="25"/>
  <c r="ATA2" i="25"/>
  <c r="ATB2" i="25"/>
  <c r="ATC2" i="25"/>
  <c r="ATD2" i="25"/>
  <c r="ATE2" i="25"/>
  <c r="ATF2" i="25"/>
  <c r="ATG2" i="25"/>
  <c r="ATH2" i="25"/>
  <c r="ATI2" i="25"/>
  <c r="ATJ2" i="25"/>
  <c r="ATK2" i="25"/>
  <c r="ATL2" i="25"/>
  <c r="ATM2" i="25"/>
  <c r="ATN2" i="25"/>
  <c r="ATO2" i="25"/>
  <c r="ATP2" i="25"/>
  <c r="ATQ2" i="25"/>
  <c r="ATR2" i="25"/>
  <c r="ATS2" i="25"/>
  <c r="ATT2" i="25"/>
  <c r="ATU2" i="25"/>
  <c r="ATV2" i="25"/>
  <c r="ATW2" i="25"/>
  <c r="ATX2" i="25"/>
  <c r="ATY2" i="25"/>
  <c r="ATZ2" i="25"/>
  <c r="AUA2" i="25"/>
  <c r="AUB2" i="25"/>
  <c r="AUC2" i="25"/>
  <c r="AUE2" i="25"/>
  <c r="AUF2" i="25"/>
  <c r="AUG2" i="25"/>
  <c r="AUH2" i="25"/>
  <c r="AUI2" i="25"/>
  <c r="AUJ2" i="25"/>
  <c r="AUK2" i="25"/>
  <c r="AUL2" i="25"/>
  <c r="AUM2" i="25"/>
  <c r="AUN2" i="25"/>
  <c r="AUO2" i="25"/>
  <c r="AUP2" i="25"/>
  <c r="AUQ2" i="25"/>
  <c r="AUR2" i="25"/>
  <c r="AUS2" i="25"/>
  <c r="AUT2" i="25"/>
  <c r="AUU2" i="25"/>
  <c r="AUV2" i="25"/>
  <c r="AUW2" i="25"/>
  <c r="AUX2" i="25"/>
  <c r="AUY2" i="25"/>
  <c r="AUZ2" i="25"/>
  <c r="AVA2" i="25"/>
  <c r="AVB2" i="25"/>
  <c r="AVC2" i="25"/>
  <c r="AVD2" i="25"/>
  <c r="AVE2" i="25"/>
  <c r="AVF2" i="25"/>
  <c r="AVG2" i="25"/>
  <c r="AVH2" i="25"/>
  <c r="AVI2" i="25"/>
  <c r="AVJ2" i="25"/>
  <c r="AVK2" i="25"/>
  <c r="AVL2" i="25"/>
  <c r="AVM2" i="25"/>
  <c r="AVN2" i="25"/>
  <c r="AVO2" i="25"/>
  <c r="AVP2" i="25"/>
  <c r="AVQ2" i="25"/>
  <c r="AVR2" i="25"/>
  <c r="AVS2" i="25"/>
  <c r="AVT2" i="25"/>
  <c r="AVU2" i="25"/>
  <c r="AVV2" i="25"/>
  <c r="AVW2" i="25"/>
  <c r="AVX2" i="25"/>
  <c r="AVY2" i="25"/>
  <c r="AVZ2" i="25"/>
  <c r="AWA2" i="25"/>
  <c r="AWB2" i="25"/>
  <c r="AWC2" i="25"/>
  <c r="AWD2" i="25"/>
  <c r="AWE2" i="25"/>
  <c r="AWF2" i="25"/>
  <c r="AWG2" i="25"/>
  <c r="AWH2" i="25"/>
  <c r="AWI2" i="25"/>
  <c r="AWJ2" i="25"/>
  <c r="AWK2" i="25"/>
  <c r="AWL2" i="25"/>
  <c r="AWM2" i="25"/>
  <c r="AWN2" i="25"/>
  <c r="AWO2" i="25"/>
  <c r="AWP2" i="25"/>
  <c r="AWQ2" i="25"/>
  <c r="AWR2" i="25"/>
  <c r="AWS2" i="25"/>
  <c r="AWT2" i="25"/>
  <c r="AWU2" i="25"/>
  <c r="AWV2" i="25"/>
  <c r="AWW2" i="25"/>
  <c r="AWX2" i="25"/>
  <c r="AWY2" i="25"/>
  <c r="AWZ2" i="25"/>
  <c r="AXA2" i="25"/>
  <c r="AXB2" i="25"/>
  <c r="AXC2" i="25"/>
  <c r="AXD2" i="25"/>
  <c r="AXE2" i="25"/>
  <c r="AXF2" i="25"/>
  <c r="AXG2" i="25"/>
  <c r="AXH2" i="25"/>
  <c r="AXI2" i="25"/>
  <c r="AXJ2" i="25"/>
  <c r="AXK2" i="25"/>
  <c r="AXL2" i="25"/>
  <c r="AXM2" i="25"/>
  <c r="AXN2" i="25"/>
  <c r="AXO2" i="25"/>
  <c r="AXP2" i="25"/>
  <c r="AXQ2" i="25"/>
  <c r="AXR2" i="25"/>
  <c r="AXS2" i="25"/>
  <c r="AXT2" i="25"/>
  <c r="AXU2" i="25"/>
  <c r="AXV2" i="25"/>
  <c r="AXW2" i="25"/>
  <c r="AXX2" i="25"/>
  <c r="AXY2" i="25"/>
  <c r="AXZ2" i="25"/>
  <c r="AYA2" i="25"/>
  <c r="AYB2" i="25"/>
  <c r="AYC2" i="25"/>
  <c r="AYD2" i="25"/>
  <c r="AYE2" i="25"/>
  <c r="AYF2" i="25"/>
  <c r="AYG2" i="25"/>
  <c r="AYH2" i="25"/>
  <c r="AYI2" i="25"/>
  <c r="AYJ2" i="25"/>
  <c r="AYK2" i="25"/>
  <c r="AYL2" i="25"/>
  <c r="AYM2" i="25"/>
  <c r="AYN2" i="25"/>
  <c r="AYO2" i="25"/>
  <c r="AYP2" i="25"/>
  <c r="AYQ2" i="25"/>
  <c r="AYR2" i="25"/>
  <c r="AYS2" i="25"/>
  <c r="AYT2" i="25"/>
  <c r="AYU2" i="25"/>
  <c r="AYV2" i="25"/>
  <c r="AYW2" i="25"/>
  <c r="AYX2" i="25"/>
  <c r="AYY2" i="25"/>
  <c r="AYZ2" i="25"/>
  <c r="AZA2" i="25"/>
  <c r="AZB2" i="25"/>
  <c r="AZC2" i="25"/>
  <c r="AZD2" i="25"/>
  <c r="AZE2" i="25"/>
  <c r="AZF2" i="25"/>
  <c r="AZG2" i="25"/>
  <c r="AZH2" i="25"/>
  <c r="AZI2" i="25"/>
  <c r="AZJ2" i="25"/>
  <c r="AZK2" i="25"/>
  <c r="AZL2" i="25"/>
  <c r="AZM2" i="25"/>
  <c r="AZN2" i="25"/>
  <c r="AZO2" i="25"/>
  <c r="AZP2" i="25"/>
  <c r="AZQ2" i="25"/>
  <c r="AZR2" i="25"/>
  <c r="AZS2" i="25"/>
  <c r="AZT2" i="25"/>
  <c r="AZU2" i="25"/>
  <c r="AZV2" i="25"/>
  <c r="AZW2" i="25"/>
  <c r="AZX2" i="25"/>
  <c r="AZY2" i="25"/>
  <c r="AZZ2" i="25"/>
  <c r="BAA2" i="25"/>
  <c r="BAB2" i="25"/>
  <c r="BAC2" i="25"/>
  <c r="BAD2" i="25"/>
  <c r="BAE2" i="25"/>
  <c r="BAF2" i="25"/>
  <c r="BAG2" i="25"/>
  <c r="BAH2" i="25"/>
  <c r="BAI2" i="25"/>
  <c r="BAJ2" i="25"/>
  <c r="BAK2" i="25"/>
  <c r="BAL2" i="25"/>
  <c r="BAM2" i="25"/>
  <c r="BAN2" i="25"/>
  <c r="BAO2" i="25"/>
  <c r="BAP2" i="25"/>
  <c r="BAQ2" i="25"/>
  <c r="BAR2" i="25"/>
  <c r="BAS2" i="25"/>
  <c r="BAT2" i="25"/>
  <c r="BAU2" i="25"/>
  <c r="BAV2" i="25"/>
  <c r="BAW2" i="25"/>
  <c r="BAX2" i="25"/>
  <c r="BAY2" i="25"/>
  <c r="BAZ2" i="25"/>
  <c r="BBA2" i="25"/>
  <c r="BBB2" i="25"/>
  <c r="BBC2" i="25"/>
  <c r="BBD2" i="25"/>
  <c r="BBE2" i="25"/>
  <c r="BBF2" i="25"/>
  <c r="BBG2" i="25"/>
  <c r="BBH2" i="25"/>
  <c r="BBI2" i="25"/>
  <c r="BBJ2" i="25"/>
  <c r="BBK2" i="25"/>
  <c r="BBL2" i="25"/>
  <c r="BBM2" i="25"/>
  <c r="BBN2" i="25"/>
  <c r="BBO2" i="25"/>
  <c r="BBP2" i="25"/>
  <c r="BBQ2" i="25"/>
  <c r="BBR2" i="25"/>
  <c r="BBS2" i="25"/>
  <c r="BBT2" i="25"/>
  <c r="BBU2" i="25"/>
  <c r="BBV2" i="25"/>
  <c r="BBW2" i="25"/>
  <c r="BBX2" i="25"/>
  <c r="BBY2" i="25"/>
  <c r="BBZ2" i="25"/>
  <c r="BCA2" i="25"/>
  <c r="BCB2" i="25"/>
  <c r="BCC2" i="25"/>
  <c r="BCD2" i="25"/>
  <c r="BCE2" i="25"/>
  <c r="BCF2" i="25"/>
  <c r="BCG2" i="25"/>
  <c r="BCH2" i="25"/>
  <c r="BCI2" i="25"/>
  <c r="BCJ2" i="25"/>
  <c r="BCK2" i="25"/>
  <c r="BCL2" i="25"/>
  <c r="BCM2" i="25"/>
  <c r="BCN2" i="25"/>
  <c r="BCO2" i="25"/>
  <c r="BCP2" i="25"/>
  <c r="BCQ2" i="25"/>
  <c r="BCR2" i="25"/>
  <c r="BCS2" i="25"/>
  <c r="BCT2" i="25"/>
  <c r="BCU2" i="25"/>
  <c r="BCV2" i="25"/>
  <c r="BCW2" i="25"/>
  <c r="BCX2" i="25"/>
  <c r="BCY2" i="25"/>
  <c r="BCZ2" i="25"/>
  <c r="BDA2" i="25"/>
  <c r="BDB2" i="25"/>
  <c r="BDC2" i="25"/>
  <c r="BDD2" i="25"/>
  <c r="BDE2" i="25"/>
  <c r="BDF2" i="25"/>
  <c r="BDG2" i="25"/>
  <c r="BDH2" i="25"/>
  <c r="BDI2" i="25"/>
  <c r="BDJ2" i="25"/>
  <c r="BDK2" i="25"/>
  <c r="BDL2" i="25"/>
  <c r="BDM2" i="25"/>
  <c r="BDN2" i="25"/>
  <c r="BDO2" i="25"/>
  <c r="BDP2" i="25"/>
  <c r="BDQ2" i="25"/>
  <c r="BDR2" i="25"/>
  <c r="BDS2" i="25"/>
  <c r="BDT2" i="25"/>
  <c r="BDU2" i="25"/>
  <c r="BDV2" i="25"/>
  <c r="BDW2" i="25"/>
  <c r="BDX2" i="25"/>
  <c r="BDY2" i="25"/>
  <c r="BDZ2" i="25"/>
  <c r="BEA2" i="25"/>
  <c r="BEB2" i="25"/>
  <c r="BEC2" i="25"/>
  <c r="BED2" i="25"/>
  <c r="BEE2" i="25"/>
  <c r="BEF2" i="25"/>
  <c r="BEG2" i="25"/>
  <c r="BEH2" i="25"/>
  <c r="BEI2" i="25"/>
  <c r="BEJ2" i="25"/>
  <c r="BEK2" i="25"/>
  <c r="BEL2" i="25"/>
  <c r="BEM2" i="25"/>
  <c r="BEN2" i="25"/>
  <c r="BEO2" i="25"/>
  <c r="BEP2" i="25"/>
  <c r="BEQ2" i="25"/>
  <c r="BER2" i="25"/>
  <c r="BES2" i="25"/>
  <c r="BET2" i="25"/>
  <c r="BEU2" i="25"/>
  <c r="BEV2" i="25"/>
  <c r="BEW2" i="25"/>
  <c r="BEX2" i="25"/>
  <c r="BEY2" i="25"/>
  <c r="BEZ2" i="25"/>
  <c r="BFA2" i="25"/>
  <c r="BFB2" i="25"/>
  <c r="BFC2" i="25"/>
  <c r="BFD2" i="25"/>
  <c r="BFE2" i="25"/>
  <c r="BFF2" i="25"/>
  <c r="BFG2" i="25"/>
  <c r="BFH2" i="25"/>
  <c r="BFI2" i="25"/>
  <c r="BFJ2" i="25"/>
  <c r="BFK2" i="25"/>
  <c r="BFL2" i="25"/>
  <c r="BFM2" i="25"/>
  <c r="BFN2" i="25"/>
  <c r="BFO2" i="25"/>
  <c r="BFP2" i="25"/>
  <c r="BFQ2" i="25"/>
  <c r="BFR2" i="25"/>
  <c r="BFS2" i="25"/>
  <c r="BFT2" i="25"/>
  <c r="BFU2" i="25"/>
  <c r="BFV2" i="25"/>
  <c r="BFW2" i="25"/>
  <c r="BFX2" i="25"/>
  <c r="BFY2" i="25"/>
  <c r="BFZ2" i="25"/>
  <c r="BGA2" i="25"/>
  <c r="BGB2" i="25"/>
  <c r="BGC2" i="25"/>
  <c r="BGD2" i="25"/>
  <c r="BGE2" i="25"/>
  <c r="BGF2" i="25"/>
  <c r="BGG2" i="25"/>
  <c r="BGH2" i="25"/>
  <c r="BGI2" i="25"/>
  <c r="BGJ2" i="25"/>
  <c r="BGK2" i="25"/>
  <c r="BGL2" i="25"/>
  <c r="BGM2" i="25"/>
  <c r="BGN2" i="25"/>
  <c r="BGO2" i="25"/>
  <c r="BGP2" i="25"/>
  <c r="BGQ2" i="25"/>
  <c r="BGR2" i="25"/>
  <c r="BGS2" i="25"/>
  <c r="BGT2" i="25"/>
  <c r="BGU2" i="25"/>
  <c r="BGV2" i="25"/>
  <c r="BGW2" i="25"/>
  <c r="BGX2" i="25"/>
  <c r="BGY2" i="25"/>
  <c r="BGZ2" i="25"/>
  <c r="BHA2" i="25"/>
  <c r="BHB2" i="25"/>
  <c r="BHC2" i="25"/>
  <c r="BHD2" i="25"/>
  <c r="BHE2" i="25"/>
  <c r="BHF2" i="25"/>
  <c r="BHG2" i="25"/>
  <c r="BHH2" i="25"/>
  <c r="BHI2" i="25"/>
  <c r="BHJ2" i="25"/>
  <c r="BHK2" i="25"/>
  <c r="BHL2" i="25"/>
  <c r="BHM2" i="25"/>
  <c r="BHN2" i="25"/>
  <c r="BHO2" i="25"/>
  <c r="BHP2" i="25"/>
  <c r="BHQ2" i="25"/>
  <c r="BHR2" i="25"/>
  <c r="BHS2" i="25"/>
  <c r="BHT2" i="25"/>
  <c r="BHU2" i="25"/>
  <c r="BHV2" i="25"/>
  <c r="BHW2" i="25"/>
  <c r="BHX2" i="25"/>
  <c r="BHY2" i="25"/>
  <c r="BHZ2" i="25"/>
  <c r="BIA2" i="25"/>
  <c r="BIB2" i="25"/>
  <c r="BIC2" i="25"/>
  <c r="BID2" i="25"/>
  <c r="BIE2" i="25"/>
  <c r="BIF2" i="25"/>
  <c r="BIG2" i="25"/>
  <c r="BIH2" i="25"/>
  <c r="BII2" i="25"/>
  <c r="BIJ2" i="25"/>
  <c r="BIK2" i="25"/>
  <c r="BIL2" i="25"/>
  <c r="BIM2" i="25"/>
  <c r="BIN2" i="25"/>
  <c r="BIO2" i="25"/>
  <c r="BIP2" i="25"/>
  <c r="BIQ2" i="25"/>
  <c r="BIR2" i="25"/>
  <c r="BIS2" i="25"/>
  <c r="BIT2" i="25"/>
  <c r="BIU2" i="25"/>
  <c r="BIV2" i="25"/>
  <c r="BIW2" i="25"/>
  <c r="BIY2" i="25"/>
  <c r="BIZ2" i="25"/>
  <c r="BJA2" i="25"/>
  <c r="BJB2" i="25"/>
  <c r="BJC2" i="25"/>
  <c r="BJD2" i="25"/>
  <c r="BJE2" i="25"/>
  <c r="BJF2" i="25"/>
  <c r="BJG2" i="25"/>
  <c r="BJH2" i="25"/>
  <c r="BJI2" i="25"/>
  <c r="BJJ2" i="25"/>
  <c r="BJK2" i="25"/>
  <c r="BJL2" i="25"/>
  <c r="BJM2" i="25"/>
  <c r="BJN2" i="25"/>
  <c r="BJO2" i="25"/>
  <c r="BJP2" i="25"/>
  <c r="BJQ2" i="25"/>
  <c r="BJR2" i="25"/>
  <c r="BJS2" i="25"/>
  <c r="BJT2" i="25"/>
  <c r="BJU2" i="25"/>
  <c r="BJV2" i="25"/>
  <c r="BJW2" i="25"/>
  <c r="BJX2" i="25"/>
  <c r="BJY2" i="25"/>
  <c r="BJZ2" i="25"/>
  <c r="BKA2" i="25"/>
  <c r="BKB2" i="25"/>
  <c r="BKC2" i="25"/>
  <c r="BKD2" i="25"/>
  <c r="BKE2" i="25"/>
  <c r="BKF2" i="25"/>
  <c r="BKG2" i="25"/>
  <c r="BKH2" i="25"/>
  <c r="BKI2" i="25"/>
  <c r="BKJ2" i="25"/>
  <c r="BKK2" i="25"/>
  <c r="BKL2" i="25"/>
  <c r="BKM2" i="25"/>
  <c r="BKN2" i="25"/>
  <c r="BKO2" i="25"/>
  <c r="BKP2" i="25"/>
  <c r="BKQ2" i="25"/>
  <c r="BKR2" i="25"/>
  <c r="BKS2" i="25"/>
  <c r="BKT2" i="25"/>
  <c r="BKU2" i="25"/>
  <c r="BKV2" i="25"/>
  <c r="BKW2" i="25"/>
  <c r="BKX2" i="25"/>
  <c r="BKY2" i="25"/>
  <c r="BKZ2" i="25"/>
  <c r="BLA2" i="25"/>
  <c r="BLB2" i="25"/>
  <c r="BLC2" i="25"/>
  <c r="BLD2" i="25"/>
  <c r="BLE2" i="25"/>
  <c r="BLF2" i="25"/>
  <c r="BLG2" i="25"/>
  <c r="BLH2" i="25"/>
  <c r="BLI2" i="25"/>
  <c r="BLJ2" i="25"/>
  <c r="BLK2" i="25"/>
  <c r="BLL2" i="25"/>
  <c r="BLM2" i="25"/>
  <c r="BLN2" i="25"/>
  <c r="BLO2" i="25"/>
  <c r="BLP2" i="25"/>
  <c r="BLQ2" i="25"/>
  <c r="BLR2" i="25"/>
  <c r="BLS2" i="25"/>
  <c r="BLT2" i="25"/>
  <c r="BLU2" i="25"/>
  <c r="BLV2" i="25"/>
  <c r="BLW2" i="25"/>
  <c r="BLX2" i="25"/>
  <c r="BLY2" i="25"/>
  <c r="BLZ2" i="25"/>
  <c r="BMA2" i="25"/>
  <c r="BMB2" i="25"/>
  <c r="BMC2" i="25"/>
  <c r="BMD2" i="25"/>
  <c r="BME2" i="25"/>
  <c r="BMF2" i="25"/>
  <c r="BMG2" i="25"/>
  <c r="BMH2" i="25"/>
  <c r="BMI2" i="25"/>
  <c r="BMJ2" i="25"/>
  <c r="BMK2" i="25"/>
  <c r="BML2" i="25"/>
  <c r="BMM2" i="25"/>
  <c r="BMN2" i="25"/>
  <c r="BMO2" i="25"/>
  <c r="BMP2" i="25"/>
  <c r="BMQ2" i="25"/>
  <c r="BMR2" i="25"/>
  <c r="BMS2" i="25"/>
  <c r="BMT2" i="25"/>
  <c r="BMU2" i="25"/>
  <c r="BMV2" i="25"/>
  <c r="BMW2" i="25"/>
  <c r="BMX2" i="25"/>
  <c r="BMY2" i="25"/>
  <c r="BMZ2" i="25"/>
  <c r="BNA2" i="25"/>
  <c r="BNB2" i="25"/>
  <c r="BNC2" i="25"/>
  <c r="BND2" i="25"/>
  <c r="BNE2" i="25"/>
  <c r="BNF2" i="25"/>
  <c r="BNG2" i="25"/>
  <c r="BNH2" i="25"/>
  <c r="BNI2" i="25"/>
  <c r="BNJ2" i="25"/>
  <c r="BNK2" i="25"/>
  <c r="BNL2" i="25"/>
  <c r="BNM2" i="25"/>
  <c r="BNN2" i="25"/>
  <c r="BNO2" i="25"/>
  <c r="BNP2" i="25"/>
  <c r="BNQ2" i="25"/>
  <c r="BNR2" i="25"/>
  <c r="BNS2" i="25"/>
  <c r="BNT2" i="25"/>
  <c r="BNU2" i="25"/>
  <c r="BNV2" i="25"/>
  <c r="BNW2" i="25"/>
  <c r="BNX2" i="25"/>
  <c r="BNY2" i="25"/>
  <c r="BNZ2" i="25"/>
  <c r="BOA2" i="25"/>
  <c r="BOB2" i="25"/>
  <c r="BOC2" i="25"/>
  <c r="BOD2" i="25"/>
  <c r="BOE2" i="25"/>
  <c r="BOF2" i="25"/>
  <c r="BOG2" i="25"/>
  <c r="BOH2" i="25"/>
  <c r="BOI2" i="25"/>
  <c r="BOJ2" i="25"/>
  <c r="BOK2" i="25"/>
  <c r="BOL2" i="25"/>
  <c r="BOM2" i="25"/>
  <c r="BON2" i="25"/>
  <c r="BOO2" i="25"/>
  <c r="BOP2" i="25"/>
  <c r="BOQ2" i="25"/>
  <c r="BOR2" i="25"/>
  <c r="BOS2" i="25"/>
  <c r="BOT2" i="25"/>
  <c r="BOU2" i="25"/>
  <c r="BOV2" i="25"/>
  <c r="BOW2" i="25"/>
  <c r="BOX2" i="25"/>
  <c r="BOY2" i="25"/>
  <c r="BOZ2" i="25"/>
  <c r="BPA2" i="25"/>
  <c r="BPB2" i="25"/>
  <c r="BPC2" i="25"/>
  <c r="BPD2" i="25"/>
  <c r="BPE2" i="25"/>
  <c r="BPF2" i="25"/>
  <c r="BPG2" i="25"/>
  <c r="BPH2" i="25"/>
  <c r="BPI2" i="25"/>
  <c r="BPJ2" i="25"/>
  <c r="BPK2" i="25"/>
  <c r="BPL2" i="25"/>
  <c r="BPM2" i="25"/>
  <c r="BPN2" i="25"/>
  <c r="BPO2" i="25"/>
  <c r="BPP2" i="25"/>
  <c r="BPQ2" i="25"/>
  <c r="BPR2" i="25"/>
  <c r="BPS2" i="25"/>
  <c r="BPT2" i="25"/>
  <c r="BPU2" i="25"/>
  <c r="BPV2" i="25"/>
  <c r="BPW2" i="25"/>
  <c r="BPX2" i="25"/>
  <c r="BPY2" i="25"/>
  <c r="BPZ2" i="25"/>
  <c r="BQA2" i="25"/>
  <c r="BQB2" i="25"/>
  <c r="BQC2" i="25"/>
  <c r="BQD2" i="25"/>
  <c r="BQE2" i="25"/>
  <c r="BQF2" i="25"/>
  <c r="BQG2" i="25"/>
  <c r="BQH2" i="25"/>
  <c r="BQI2" i="25"/>
  <c r="BQJ2" i="25"/>
  <c r="BQK2" i="25"/>
  <c r="BQL2" i="25"/>
  <c r="BQM2" i="25"/>
  <c r="BQN2" i="25"/>
  <c r="BQO2" i="25"/>
  <c r="BQP2" i="25"/>
  <c r="BQQ2" i="25"/>
  <c r="BQR2" i="25"/>
  <c r="BQS2" i="25"/>
  <c r="BQT2" i="25"/>
  <c r="BQU2" i="25"/>
  <c r="BQV2" i="25"/>
  <c r="BQW2" i="25"/>
  <c r="BQX2" i="25"/>
  <c r="BQY2" i="25"/>
  <c r="BQZ2" i="25"/>
  <c r="BRA2" i="25"/>
  <c r="BRB2" i="25"/>
  <c r="BRC2" i="25"/>
  <c r="BRD2" i="25"/>
  <c r="BRE2" i="25"/>
  <c r="BRF2" i="25"/>
  <c r="BRG2" i="25"/>
  <c r="BRH2" i="25"/>
  <c r="BRI2" i="25"/>
  <c r="BRJ2" i="25"/>
  <c r="BRK2" i="25"/>
  <c r="BRL2" i="25"/>
  <c r="BRM2" i="25"/>
  <c r="BRN2" i="25"/>
  <c r="BRO2" i="25"/>
  <c r="BRP2" i="25"/>
  <c r="BRQ2" i="25"/>
  <c r="BRR2" i="25"/>
  <c r="BRS2" i="25"/>
  <c r="BRT2" i="25"/>
  <c r="BRU2" i="25"/>
  <c r="BRV2" i="25"/>
  <c r="BRW2" i="25"/>
  <c r="BRX2" i="25"/>
  <c r="BRY2" i="25"/>
  <c r="BRZ2" i="25"/>
  <c r="BSA2" i="25"/>
  <c r="BSB2" i="25"/>
  <c r="BSC2" i="25"/>
  <c r="BSD2" i="25"/>
  <c r="BSE2" i="25"/>
  <c r="BSF2" i="25"/>
  <c r="BSG2" i="25"/>
  <c r="BSH2" i="25"/>
  <c r="BSI2" i="25"/>
  <c r="BSJ2" i="25"/>
  <c r="BSK2" i="25"/>
  <c r="BSL2" i="25"/>
  <c r="BSM2" i="25"/>
  <c r="BSN2" i="25"/>
  <c r="BSO2" i="25"/>
  <c r="BSP2" i="25"/>
  <c r="BSQ2" i="25"/>
  <c r="BSR2" i="25"/>
  <c r="BSS2" i="25"/>
  <c r="BST2" i="25"/>
  <c r="BSU2" i="25"/>
  <c r="BSV2" i="25"/>
  <c r="BSW2" i="25"/>
  <c r="BSX2" i="25"/>
  <c r="BSY2" i="25"/>
  <c r="BSZ2" i="25"/>
  <c r="BTA2" i="25"/>
  <c r="BTB2" i="25"/>
  <c r="BTC2" i="25"/>
  <c r="BTD2" i="25"/>
  <c r="BTE2" i="25"/>
  <c r="BTF2" i="25"/>
  <c r="BTG2" i="25"/>
  <c r="BTH2" i="25"/>
  <c r="BTI2" i="25"/>
  <c r="BTJ2" i="25"/>
  <c r="BTK2" i="25"/>
  <c r="BTL2" i="25"/>
  <c r="BTM2" i="25"/>
  <c r="BTN2" i="25"/>
  <c r="BTO2" i="25"/>
  <c r="BTP2" i="25"/>
  <c r="BTQ2" i="25"/>
  <c r="BTR2" i="25"/>
  <c r="BTS2" i="25"/>
  <c r="BTT2" i="25"/>
  <c r="BTU2" i="25"/>
  <c r="BTV2" i="25"/>
  <c r="BTW2" i="25"/>
  <c r="BTX2" i="25"/>
  <c r="BTY2" i="25"/>
  <c r="BTZ2" i="25"/>
  <c r="BUA2" i="25"/>
  <c r="BUB2" i="25"/>
  <c r="BUC2" i="25"/>
  <c r="BUD2" i="25"/>
  <c r="BUE2" i="25"/>
  <c r="BUF2" i="25"/>
  <c r="BUG2" i="25"/>
  <c r="BUH2" i="25"/>
  <c r="BUI2" i="25"/>
  <c r="BUJ2" i="25"/>
  <c r="BUK2" i="25"/>
  <c r="BUL2" i="25"/>
  <c r="BUM2" i="25"/>
  <c r="BUN2" i="25"/>
  <c r="BUO2" i="25"/>
  <c r="BUP2" i="25"/>
  <c r="BUQ2" i="25"/>
  <c r="BUR2" i="25"/>
  <c r="BUS2" i="25"/>
  <c r="BUT2" i="25"/>
  <c r="BUU2" i="25"/>
  <c r="BUV2" i="25"/>
  <c r="BUW2" i="25"/>
  <c r="BUX2" i="25"/>
  <c r="BUY2" i="25"/>
  <c r="BUZ2" i="25"/>
  <c r="BVA2" i="25"/>
  <c r="BVB2" i="25"/>
  <c r="BVC2" i="25"/>
  <c r="BVD2" i="25"/>
  <c r="BVE2" i="25"/>
  <c r="BVF2" i="25"/>
  <c r="BVG2" i="25"/>
  <c r="BVH2" i="25"/>
  <c r="BVI2" i="25"/>
  <c r="BVJ2" i="25"/>
  <c r="BVK2" i="25"/>
  <c r="BVL2" i="25"/>
  <c r="BVM2" i="25"/>
  <c r="BVN2" i="25"/>
  <c r="BVO2" i="25"/>
  <c r="BVP2" i="25"/>
  <c r="BVQ2" i="25"/>
  <c r="BVR2" i="25"/>
  <c r="BVS2" i="25"/>
  <c r="BVT2" i="25"/>
  <c r="BVU2" i="25"/>
  <c r="BVV2" i="25"/>
  <c r="BVW2" i="25"/>
  <c r="BVX2" i="25"/>
  <c r="BVY2" i="25"/>
  <c r="BVZ2" i="25"/>
  <c r="BWA2" i="25"/>
  <c r="BWB2" i="25"/>
  <c r="BWC2" i="25"/>
  <c r="BWD2" i="25"/>
  <c r="BWE2" i="25"/>
  <c r="BWF2" i="25"/>
  <c r="BWG2" i="25"/>
  <c r="BWH2" i="25"/>
  <c r="BWI2" i="25"/>
  <c r="BWJ2" i="25"/>
  <c r="BWK2" i="25"/>
  <c r="BWL2" i="25"/>
  <c r="BWM2" i="25"/>
  <c r="BWN2" i="25"/>
  <c r="BWO2" i="25"/>
  <c r="BWP2" i="25"/>
  <c r="BWQ2" i="25"/>
  <c r="BWR2" i="25"/>
  <c r="BWS2" i="25"/>
  <c r="BWT2" i="25"/>
  <c r="BWU2" i="25"/>
  <c r="BWV2" i="25"/>
  <c r="BWW2" i="25"/>
  <c r="BWX2" i="25"/>
  <c r="BWY2" i="25"/>
  <c r="BWZ2" i="25"/>
  <c r="BXA2" i="25"/>
  <c r="BXB2" i="25"/>
  <c r="BXC2" i="25"/>
  <c r="BXD2" i="25"/>
  <c r="BXE2" i="25"/>
  <c r="BXF2" i="25"/>
  <c r="BXG2" i="25"/>
  <c r="BXH2" i="25"/>
  <c r="BXI2" i="25"/>
  <c r="BXJ2" i="25"/>
  <c r="BXK2" i="25"/>
  <c r="BXL2" i="25"/>
  <c r="BXM2" i="25"/>
  <c r="BXN2" i="25"/>
  <c r="BXO2" i="25"/>
  <c r="BXP2" i="25"/>
  <c r="BXQ2" i="25"/>
  <c r="BXR2" i="25"/>
  <c r="BXS2" i="25"/>
  <c r="BXT2" i="25"/>
  <c r="BXU2" i="25"/>
  <c r="BXV2" i="25"/>
  <c r="BXW2" i="25"/>
  <c r="BXX2" i="25"/>
  <c r="BXY2" i="25"/>
  <c r="BXZ2" i="25"/>
  <c r="BYA2" i="25"/>
  <c r="BYB2" i="25"/>
  <c r="BYC2" i="25"/>
  <c r="BYD2" i="25"/>
  <c r="BYE2" i="25"/>
  <c r="BYF2" i="25"/>
  <c r="BYG2" i="25"/>
  <c r="BYH2" i="25"/>
  <c r="BYI2" i="25"/>
  <c r="BYJ2" i="25"/>
  <c r="BYK2" i="25"/>
  <c r="BYL2" i="25"/>
  <c r="BYM2" i="25"/>
  <c r="BYN2" i="25"/>
  <c r="BYO2" i="25"/>
  <c r="BYP2" i="25"/>
  <c r="BYQ2" i="25"/>
  <c r="BYR2" i="25"/>
  <c r="BYS2" i="25"/>
  <c r="BYT2" i="25"/>
  <c r="BYU2" i="25"/>
  <c r="BYV2" i="25"/>
  <c r="BYW2" i="25"/>
  <c r="BYX2" i="25"/>
  <c r="BYY2" i="25"/>
  <c r="BYZ2" i="25"/>
  <c r="BZA2" i="25"/>
  <c r="BZB2" i="25"/>
  <c r="BZC2" i="25"/>
  <c r="BZD2" i="25"/>
  <c r="BZE2" i="25"/>
  <c r="BZF2" i="25"/>
  <c r="BZG2" i="25"/>
  <c r="BZH2" i="25"/>
  <c r="BZI2" i="25"/>
  <c r="BZJ2" i="25"/>
  <c r="BZK2" i="25"/>
  <c r="BZL2" i="25"/>
  <c r="BZM2" i="25"/>
  <c r="BZN2" i="25"/>
  <c r="BZO2" i="25"/>
  <c r="BZP2" i="25"/>
  <c r="BZQ2" i="25"/>
  <c r="BZR2" i="25"/>
  <c r="BZS2" i="25"/>
  <c r="BZT2" i="25"/>
  <c r="BZU2" i="25"/>
  <c r="BZV2" i="25"/>
  <c r="BZW2" i="25"/>
  <c r="BZX2" i="25"/>
  <c r="BZY2" i="25"/>
  <c r="BZZ2" i="25"/>
  <c r="CAA2" i="25"/>
  <c r="CAB2" i="25"/>
  <c r="CAC2" i="25"/>
  <c r="CAD2" i="25"/>
  <c r="CAE2" i="25"/>
  <c r="CAF2" i="25"/>
  <c r="CAG2" i="25"/>
  <c r="CAH2" i="25"/>
  <c r="CAI2" i="25"/>
  <c r="CAJ2" i="25"/>
  <c r="CAK2" i="25"/>
  <c r="CAL2" i="25"/>
  <c r="CAM2" i="25"/>
  <c r="CAN2" i="25"/>
  <c r="CAO2" i="25"/>
  <c r="CAP2" i="25"/>
  <c r="CAQ2" i="25"/>
  <c r="CAR2" i="25"/>
  <c r="CAS2" i="25"/>
  <c r="CAT2" i="25"/>
  <c r="CAU2" i="25"/>
  <c r="CAV2" i="25"/>
  <c r="CAW2" i="25"/>
  <c r="CAY2" i="25"/>
  <c r="CAZ2" i="25"/>
  <c r="CBA2" i="25"/>
  <c r="CBB2" i="25"/>
  <c r="CBC2" i="25"/>
  <c r="CBD2" i="25"/>
  <c r="CBE2" i="25"/>
  <c r="CBF2" i="25"/>
  <c r="CBG2" i="25"/>
  <c r="CBH2" i="25"/>
  <c r="CBI2" i="25"/>
  <c r="CBJ2" i="25"/>
  <c r="CBK2" i="25"/>
  <c r="CBL2" i="25"/>
  <c r="CBM2" i="25"/>
  <c r="CBN2" i="25"/>
  <c r="CBO2" i="25"/>
  <c r="CBP2" i="25"/>
  <c r="CBQ2" i="25"/>
  <c r="CBR2" i="25"/>
  <c r="CBS2" i="25"/>
  <c r="CBT2" i="25"/>
  <c r="CBU2" i="25"/>
  <c r="CBV2" i="25"/>
  <c r="CBW2" i="25"/>
  <c r="CBX2" i="25"/>
  <c r="CBY2" i="25"/>
  <c r="CBZ2" i="25"/>
  <c r="CCA2" i="25"/>
  <c r="CCB2" i="25"/>
  <c r="CCC2" i="25"/>
  <c r="CCD2" i="25"/>
  <c r="CCE2" i="25"/>
  <c r="CCF2" i="25"/>
  <c r="CCG2" i="25"/>
  <c r="CCH2" i="25"/>
  <c r="CCI2" i="25"/>
  <c r="CCJ2" i="25"/>
  <c r="CCK2" i="25"/>
  <c r="CCL2" i="25"/>
  <c r="CCM2" i="25"/>
  <c r="CCN2" i="25"/>
  <c r="CCO2" i="25"/>
  <c r="CCP2" i="25"/>
  <c r="CCQ2" i="25"/>
  <c r="CCR2" i="25"/>
  <c r="CCS2" i="25"/>
  <c r="CCT2" i="25"/>
  <c r="CCU2" i="25"/>
  <c r="CCV2" i="25"/>
  <c r="CCW2" i="25"/>
  <c r="CCX2" i="25"/>
  <c r="CCY2" i="25"/>
  <c r="CCZ2" i="25"/>
  <c r="CDA2" i="25"/>
  <c r="CDB2" i="25"/>
  <c r="CDC2" i="25"/>
  <c r="CDD2" i="25"/>
  <c r="CDE2" i="25"/>
  <c r="CDF2" i="25"/>
  <c r="CDG2" i="25"/>
  <c r="CDH2" i="25"/>
  <c r="CDI2" i="25"/>
  <c r="CDJ2" i="25"/>
  <c r="CDK2" i="25"/>
  <c r="CDL2" i="25"/>
  <c r="CDM2" i="25"/>
  <c r="CDN2" i="25"/>
  <c r="CDO2" i="25"/>
  <c r="CDP2" i="25"/>
  <c r="CDQ2" i="25"/>
  <c r="CDR2" i="25"/>
  <c r="CDS2" i="25"/>
  <c r="CDT2" i="25"/>
  <c r="CDU2" i="25"/>
  <c r="CDV2" i="25"/>
  <c r="CDW2" i="25"/>
  <c r="CDX2" i="25"/>
  <c r="CDY2" i="25"/>
  <c r="CDZ2" i="25"/>
  <c r="CEA2" i="25"/>
  <c r="CEB2" i="25"/>
  <c r="CEC2" i="25"/>
  <c r="CED2" i="25"/>
  <c r="CEE2" i="25"/>
  <c r="CEF2" i="25"/>
  <c r="CEG2" i="25"/>
  <c r="CEH2" i="25"/>
  <c r="CEI2" i="25"/>
  <c r="CEJ2" i="25"/>
  <c r="CEK2" i="25"/>
  <c r="CEL2" i="25"/>
  <c r="CEM2" i="25"/>
  <c r="CEN2" i="25"/>
  <c r="CEO2" i="25"/>
  <c r="CEP2" i="25"/>
  <c r="CEQ2" i="25"/>
  <c r="CER2" i="25"/>
  <c r="CES2" i="25"/>
  <c r="CET2" i="25"/>
  <c r="CEU2" i="25"/>
  <c r="CEV2" i="25"/>
  <c r="CEW2" i="25"/>
  <c r="CEX2" i="25"/>
  <c r="CEY2" i="25"/>
  <c r="CEZ2" i="25"/>
  <c r="CFA2" i="25"/>
  <c r="CFB2" i="25"/>
  <c r="CFC2" i="25"/>
  <c r="CFD2" i="25"/>
  <c r="CFE2" i="25"/>
  <c r="CFF2" i="25"/>
  <c r="CFG2" i="25"/>
  <c r="CFH2" i="25"/>
  <c r="CFI2" i="25"/>
  <c r="CFJ2" i="25"/>
  <c r="CFK2" i="25"/>
  <c r="CFL2" i="25"/>
  <c r="CFM2" i="25"/>
  <c r="CFN2" i="25"/>
  <c r="CFO2" i="25"/>
  <c r="CFP2" i="25"/>
  <c r="CFQ2" i="25"/>
  <c r="CFR2" i="25"/>
  <c r="CFS2" i="25"/>
  <c r="CFT2" i="25"/>
  <c r="CFU2" i="25"/>
  <c r="CFV2" i="25"/>
  <c r="CFW2" i="25"/>
  <c r="CFX2" i="25"/>
  <c r="CFY2" i="25"/>
  <c r="CFZ2" i="25"/>
  <c r="CGA2" i="25"/>
  <c r="CGB2" i="25"/>
  <c r="CGC2" i="25"/>
  <c r="CGD2" i="25"/>
  <c r="CGE2" i="25"/>
  <c r="CGF2" i="25"/>
  <c r="CGG2" i="25"/>
  <c r="CGH2" i="25"/>
  <c r="CGI2" i="25"/>
  <c r="CGJ2" i="25"/>
  <c r="CGK2" i="25"/>
  <c r="CGL2" i="25"/>
  <c r="CGM2" i="25"/>
  <c r="CGN2" i="25"/>
  <c r="CGO2" i="25"/>
  <c r="CGP2" i="25"/>
  <c r="CGQ2" i="25"/>
  <c r="CGR2" i="25"/>
  <c r="CGS2" i="25"/>
  <c r="CGT2" i="25"/>
  <c r="CGU2" i="25"/>
  <c r="CGV2" i="25"/>
  <c r="CGW2" i="25"/>
  <c r="CGY2" i="25"/>
  <c r="CGZ2" i="25"/>
  <c r="CHA2" i="25"/>
  <c r="CHB2" i="25"/>
  <c r="CHC2" i="25"/>
  <c r="CHD2" i="25"/>
  <c r="CHE2" i="25"/>
  <c r="CHF2" i="25"/>
  <c r="CHG2" i="25"/>
  <c r="CHH2" i="25"/>
  <c r="CHI2" i="25"/>
  <c r="CHJ2" i="25"/>
  <c r="CHK2" i="25"/>
  <c r="CHL2" i="25"/>
  <c r="CHM2" i="25"/>
  <c r="CHN2" i="25"/>
  <c r="CHO2" i="25"/>
  <c r="CHP2" i="25"/>
  <c r="CHQ2" i="25"/>
  <c r="CHR2" i="25"/>
  <c r="CHS2" i="25"/>
  <c r="CHT2" i="25"/>
  <c r="CHU2" i="25"/>
  <c r="CHV2" i="25"/>
  <c r="CHW2" i="25"/>
  <c r="CHX2" i="25"/>
  <c r="CHY2" i="25"/>
  <c r="CHZ2" i="25"/>
  <c r="CIA2" i="25"/>
  <c r="CIB2" i="25"/>
  <c r="CIC2" i="25"/>
  <c r="CID2" i="25"/>
  <c r="CIE2" i="25"/>
  <c r="CIF2" i="25"/>
  <c r="CIG2" i="25"/>
  <c r="VS2" i="25"/>
  <c r="VT2" i="25"/>
  <c r="VU2" i="25"/>
  <c r="VV2" i="25"/>
  <c r="VW2" i="25"/>
  <c r="VX2" i="25"/>
  <c r="VY2" i="25"/>
  <c r="VZ2" i="25"/>
  <c r="WA2" i="25"/>
  <c r="WB2" i="25"/>
  <c r="WC2" i="25"/>
  <c r="WD2" i="25"/>
  <c r="WE2" i="25"/>
  <c r="WF2" i="25"/>
  <c r="WG2" i="25"/>
  <c r="WH2" i="25"/>
  <c r="WI2" i="25"/>
  <c r="WJ2" i="25"/>
  <c r="WK2" i="25"/>
  <c r="WL2" i="25"/>
  <c r="WM2" i="25"/>
  <c r="WN2" i="25"/>
  <c r="WO2" i="25"/>
  <c r="WQ2" i="25"/>
  <c r="WR2" i="25"/>
  <c r="WS2" i="25"/>
  <c r="WT2" i="25"/>
  <c r="WU2" i="25"/>
  <c r="WV2" i="25"/>
  <c r="WW2" i="25"/>
  <c r="WX2" i="25"/>
  <c r="WY2" i="25"/>
  <c r="WZ2" i="25"/>
  <c r="XA2" i="25"/>
  <c r="XB2" i="25"/>
  <c r="XC2" i="25"/>
  <c r="XD2" i="25"/>
  <c r="XE2" i="25"/>
  <c r="XF2" i="25"/>
  <c r="XG2" i="25"/>
  <c r="XH2" i="25"/>
  <c r="XI2" i="25"/>
  <c r="XJ2" i="25"/>
  <c r="XK2" i="25"/>
  <c r="XL2" i="25"/>
  <c r="XM2" i="25"/>
  <c r="XN2" i="25"/>
  <c r="XO2" i="25"/>
  <c r="XP2" i="25"/>
  <c r="XQ2" i="25"/>
  <c r="XR2" i="25"/>
  <c r="XS2" i="25"/>
  <c r="XT2" i="25"/>
  <c r="XU2" i="25"/>
  <c r="XV2" i="25"/>
  <c r="XW2" i="25"/>
  <c r="XX2" i="25"/>
  <c r="XY2" i="25"/>
  <c r="XZ2" i="25"/>
  <c r="YA2" i="25"/>
  <c r="YB2" i="25"/>
  <c r="YC2" i="25"/>
  <c r="YD2" i="25"/>
  <c r="YE2" i="25"/>
  <c r="YF2" i="25"/>
  <c r="YG2" i="25"/>
  <c r="YH2" i="25"/>
  <c r="YI2" i="25"/>
  <c r="YJ2" i="25"/>
  <c r="YK2" i="25"/>
  <c r="YL2" i="25"/>
  <c r="YM2" i="25"/>
  <c r="YN2" i="25"/>
  <c r="YO2" i="25"/>
  <c r="YP2" i="25"/>
  <c r="YQ2" i="25"/>
  <c r="YR2" i="25"/>
  <c r="YS2" i="25"/>
  <c r="YT2" i="25"/>
  <c r="YU2" i="25"/>
  <c r="YV2" i="25"/>
  <c r="YW2" i="25"/>
  <c r="YX2" i="25"/>
  <c r="YY2" i="25"/>
  <c r="YZ2" i="25"/>
  <c r="ZA2" i="25"/>
  <c r="ZB2" i="25"/>
  <c r="ZC2" i="25"/>
  <c r="ZD2" i="25"/>
  <c r="ZE2" i="25"/>
  <c r="ZF2" i="25"/>
  <c r="ZG2" i="25"/>
  <c r="ZH2" i="25"/>
  <c r="ZI2" i="25"/>
  <c r="ZJ2" i="25"/>
  <c r="ZK2" i="25"/>
  <c r="ZL2" i="25"/>
  <c r="ZM2" i="25"/>
  <c r="ZN2" i="25"/>
  <c r="ZO2" i="25"/>
  <c r="ZP2" i="25"/>
  <c r="ZQ2" i="25"/>
  <c r="ZR2" i="25"/>
  <c r="ZS2" i="25"/>
  <c r="ZT2" i="25"/>
  <c r="ZU2" i="25"/>
  <c r="ZW2" i="25"/>
  <c r="ZX2" i="25"/>
  <c r="ZY2" i="25"/>
  <c r="ZZ2" i="25"/>
  <c r="AAA2" i="25"/>
  <c r="AAB2" i="25"/>
  <c r="AAC2" i="25"/>
  <c r="AAD2" i="25"/>
  <c r="AAE2" i="25"/>
  <c r="AAF2" i="25"/>
  <c r="AAG2" i="25"/>
  <c r="AAH2" i="25"/>
  <c r="AAI2" i="25"/>
  <c r="AAJ2" i="25"/>
  <c r="AAK2" i="25"/>
  <c r="AAL2" i="25"/>
  <c r="AAM2" i="25"/>
  <c r="AAN2" i="25"/>
  <c r="AAO2" i="25"/>
  <c r="AAP2" i="25"/>
  <c r="AAQ2" i="25"/>
  <c r="AAR2" i="25"/>
  <c r="AAS2" i="25"/>
  <c r="AAT2" i="25"/>
  <c r="AAU2" i="25"/>
  <c r="AAV2" i="25"/>
  <c r="AAW2" i="25"/>
  <c r="AAX2" i="25"/>
  <c r="AAY2" i="25"/>
  <c r="AAZ2" i="25"/>
  <c r="ABA2" i="25"/>
  <c r="ABB2" i="25"/>
  <c r="ABC2" i="25"/>
  <c r="ABD2" i="25"/>
  <c r="ABE2" i="25"/>
  <c r="ABF2" i="25"/>
  <c r="ABG2" i="25"/>
  <c r="ABH2" i="25"/>
  <c r="ABI2" i="25"/>
  <c r="ABJ2" i="25"/>
  <c r="ABK2" i="25"/>
  <c r="ABL2" i="25"/>
  <c r="ABM2" i="25"/>
  <c r="ABN2" i="25"/>
  <c r="ABO2" i="25"/>
  <c r="ABP2" i="25"/>
  <c r="ABQ2" i="25"/>
  <c r="ABR2" i="25"/>
  <c r="ABS2" i="25"/>
  <c r="ABT2" i="25"/>
  <c r="ABU2" i="25"/>
  <c r="ABV2" i="25"/>
  <c r="ABW2" i="25"/>
  <c r="ABX2" i="25"/>
  <c r="ABY2" i="25"/>
  <c r="ABZ2" i="25"/>
  <c r="ACA2" i="25"/>
  <c r="ACB2" i="25"/>
  <c r="ACC2" i="25"/>
  <c r="UH2" i="25"/>
  <c r="UI2" i="25"/>
  <c r="UJ2" i="25"/>
  <c r="UK2" i="25"/>
  <c r="UL2" i="25"/>
  <c r="UM2" i="25"/>
  <c r="UN2" i="25"/>
  <c r="UO2" i="25"/>
  <c r="UP2" i="25"/>
  <c r="UQ2" i="25"/>
  <c r="UR2" i="25"/>
  <c r="US2" i="25"/>
  <c r="UT2" i="25"/>
  <c r="UU2" i="25"/>
  <c r="UV2" i="25"/>
  <c r="UW2" i="25"/>
  <c r="UX2" i="25"/>
  <c r="UY2" i="25"/>
  <c r="UZ2" i="25"/>
  <c r="VA2" i="25"/>
  <c r="VB2" i="25"/>
  <c r="VC2" i="25"/>
  <c r="VD2" i="25"/>
  <c r="VE2" i="25"/>
  <c r="VF2" i="25"/>
  <c r="VG2" i="25"/>
  <c r="VH2" i="25"/>
  <c r="VI2" i="25"/>
  <c r="VJ2" i="25"/>
  <c r="VK2" i="25"/>
  <c r="VL2" i="25"/>
  <c r="VM2" i="25"/>
  <c r="VN2" i="25"/>
  <c r="VO2" i="25"/>
  <c r="VP2" i="25"/>
  <c r="VQ2" i="25"/>
  <c r="SG2" i="25"/>
  <c r="SH2" i="25"/>
  <c r="SI2" i="25"/>
  <c r="SJ2" i="25"/>
  <c r="SK2" i="25"/>
  <c r="SL2" i="25"/>
  <c r="SM2" i="25"/>
  <c r="SN2" i="25"/>
  <c r="SO2" i="25"/>
  <c r="SP2" i="25"/>
  <c r="SQ2" i="25"/>
  <c r="SR2" i="25"/>
  <c r="SS2" i="25"/>
  <c r="ST2" i="25"/>
  <c r="SU2" i="25"/>
  <c r="SV2" i="25"/>
  <c r="SW2" i="25"/>
  <c r="SX2" i="25"/>
  <c r="SY2" i="25"/>
  <c r="SZ2" i="25"/>
  <c r="TA2" i="25"/>
  <c r="TB2" i="25"/>
  <c r="TC2" i="25"/>
  <c r="TD2" i="25"/>
  <c r="TE2" i="25"/>
  <c r="TF2" i="25"/>
  <c r="TG2" i="25"/>
  <c r="TH2" i="25"/>
  <c r="TI2" i="25"/>
  <c r="TJ2" i="25"/>
  <c r="TK2" i="25"/>
  <c r="TL2" i="25"/>
  <c r="TM2" i="25"/>
  <c r="TN2" i="25"/>
  <c r="TO2" i="25"/>
  <c r="TP2" i="25"/>
  <c r="TQ2" i="25"/>
  <c r="TR2" i="25"/>
  <c r="TS2" i="25"/>
  <c r="TT2" i="25"/>
  <c r="TU2" i="25"/>
  <c r="TV2" i="25"/>
  <c r="TW2" i="25"/>
  <c r="TX2" i="25"/>
  <c r="TY2" i="25"/>
  <c r="TZ2" i="25"/>
  <c r="UA2" i="25"/>
  <c r="UB2" i="25"/>
  <c r="UC2" i="25"/>
  <c r="UD2" i="25"/>
  <c r="UE2" i="25"/>
  <c r="UF2" i="25"/>
  <c r="UG2" i="25"/>
  <c r="PF2" i="25"/>
  <c r="C154" i="6"/>
  <c r="C97" i="6"/>
  <c r="C40" i="6"/>
  <c r="CJR2" i="25"/>
  <c r="CJS2" i="25"/>
  <c r="CJT2" i="25"/>
  <c r="CIK2" i="25"/>
  <c r="CIL2" i="25"/>
  <c r="CIM2" i="25"/>
  <c r="CIN2" i="25"/>
  <c r="CIO2" i="25"/>
  <c r="CIP2" i="25"/>
  <c r="CIQ2" i="25"/>
  <c r="CIR2" i="25"/>
  <c r="CIS2" i="25"/>
  <c r="CIT2" i="25"/>
  <c r="CIU2" i="25"/>
  <c r="CIV2" i="25"/>
  <c r="CIW2" i="25"/>
  <c r="CIX2" i="25"/>
  <c r="CIY2" i="25"/>
  <c r="CIZ2" i="25"/>
  <c r="CJA2" i="25"/>
  <c r="CJB2" i="25"/>
  <c r="CJC2" i="25"/>
  <c r="CJD2" i="25"/>
  <c r="CJE2" i="25"/>
  <c r="CJF2" i="25"/>
  <c r="CJG2" i="25"/>
  <c r="CJH2" i="25"/>
  <c r="CJI2" i="25"/>
  <c r="CJJ2" i="25"/>
  <c r="CJK2" i="25"/>
  <c r="CJL2" i="25"/>
  <c r="CJM2" i="25"/>
  <c r="CJN2" i="25"/>
  <c r="CJO2" i="25"/>
  <c r="CJP2" i="25"/>
  <c r="CJQ2" i="25"/>
  <c r="CIJ2" i="25"/>
  <c r="CII2" i="25"/>
  <c r="CIH2" i="25"/>
  <c r="CJY2" i="25"/>
  <c r="CKF2" i="25"/>
  <c r="CKE2" i="25"/>
  <c r="CKD2" i="25"/>
  <c r="CKC2" i="25"/>
  <c r="CKB2" i="25"/>
  <c r="CKA2" i="25"/>
  <c r="CJZ2" i="25"/>
  <c r="CJX2" i="25"/>
  <c r="CJV2" i="25"/>
  <c r="CJW2" i="25"/>
  <c r="CJU2" i="25"/>
  <c r="CKH2" i="25"/>
  <c r="CKM2" i="25"/>
  <c r="CKL2" i="25"/>
  <c r="CKK2" i="25"/>
  <c r="CKJ2" i="25"/>
  <c r="CKI2" i="25"/>
  <c r="CKG2" i="25"/>
  <c r="PE2" i="25"/>
  <c r="PD2" i="25"/>
  <c r="PC2" i="25"/>
  <c r="PB2" i="25"/>
  <c r="PA2" i="25"/>
  <c r="OZ2" i="25"/>
  <c r="OY2" i="25"/>
  <c r="OX2" i="25"/>
  <c r="OW2" i="25"/>
  <c r="OV2" i="25"/>
  <c r="OU2" i="25"/>
  <c r="OT2" i="25"/>
  <c r="OS2" i="25"/>
  <c r="OR2" i="25"/>
  <c r="OQ2" i="25"/>
  <c r="OP2" i="25"/>
  <c r="OO2" i="25"/>
  <c r="ON2" i="25"/>
  <c r="OM2" i="25"/>
  <c r="OL2" i="25"/>
  <c r="OK2" i="25"/>
  <c r="OJ2" i="25"/>
  <c r="OI2" i="25"/>
  <c r="OH2" i="25"/>
  <c r="OG2" i="25"/>
  <c r="OF2" i="25"/>
  <c r="OE2" i="25"/>
  <c r="OD2" i="25"/>
  <c r="OC2" i="25"/>
  <c r="OB2" i="25"/>
  <c r="OA2" i="25"/>
  <c r="NZ2" i="25"/>
  <c r="NY2" i="25"/>
  <c r="NX2" i="25"/>
  <c r="NW2" i="25"/>
  <c r="NV2" i="25"/>
  <c r="NU2" i="25"/>
  <c r="NT2" i="25"/>
  <c r="NS2" i="25"/>
  <c r="NR2" i="25"/>
  <c r="NQ2" i="25"/>
  <c r="NP2" i="25"/>
  <c r="NO2" i="25"/>
  <c r="NN2" i="25"/>
  <c r="NM2" i="25"/>
  <c r="NL2" i="25"/>
  <c r="NK2" i="25"/>
  <c r="NJ2" i="25"/>
  <c r="NI2" i="25"/>
  <c r="NH2" i="25"/>
  <c r="NG2" i="25"/>
  <c r="NF2" i="25"/>
  <c r="NE2" i="25"/>
  <c r="ND2" i="25"/>
  <c r="NC2" i="25"/>
  <c r="NB2" i="25"/>
  <c r="NA2" i="25"/>
  <c r="MZ2" i="25"/>
  <c r="MY2" i="25"/>
  <c r="MX2" i="25"/>
  <c r="MW2" i="25"/>
  <c r="MV2" i="25"/>
  <c r="MU2" i="25"/>
  <c r="MT2" i="25"/>
  <c r="MS2" i="25"/>
  <c r="MR2" i="25"/>
  <c r="MQ2" i="25"/>
  <c r="MP2" i="25"/>
  <c r="MO2" i="25"/>
  <c r="MN2" i="25"/>
  <c r="MM2" i="25"/>
  <c r="ML2" i="25"/>
  <c r="MK2" i="25"/>
  <c r="MJ2" i="25"/>
  <c r="MI2" i="25"/>
  <c r="MH2" i="25"/>
  <c r="MG2" i="25"/>
  <c r="MF2" i="25"/>
  <c r="ME2" i="25"/>
  <c r="MD2" i="25"/>
  <c r="MC2" i="25"/>
  <c r="MB2" i="25"/>
  <c r="MA2" i="25"/>
  <c r="LZ2" i="25"/>
  <c r="LY2" i="25"/>
  <c r="LX2" i="25"/>
  <c r="LW2" i="25"/>
  <c r="LV2" i="25"/>
  <c r="LU2" i="25"/>
  <c r="LT2" i="25"/>
  <c r="LS2" i="25"/>
  <c r="LR2" i="25"/>
  <c r="LQ2" i="25"/>
  <c r="LP2" i="25"/>
  <c r="LO2" i="25"/>
  <c r="LN2" i="25"/>
  <c r="LM2" i="25"/>
  <c r="LL2" i="25"/>
  <c r="LK2" i="25"/>
  <c r="LJ2" i="25"/>
  <c r="LI2" i="25"/>
  <c r="LH2" i="25"/>
  <c r="LG2" i="25"/>
  <c r="LF2" i="25"/>
  <c r="LE2" i="25"/>
  <c r="LD2" i="25"/>
  <c r="LC2" i="25"/>
  <c r="LB2" i="25"/>
  <c r="LA2" i="25"/>
  <c r="KZ2" i="25"/>
  <c r="KY2" i="25"/>
  <c r="KX2" i="25"/>
  <c r="KW2" i="25"/>
  <c r="KV2" i="25"/>
  <c r="KU2" i="25"/>
  <c r="KT2" i="25"/>
  <c r="KS2" i="25"/>
  <c r="KR2" i="25"/>
  <c r="KQ2" i="25"/>
  <c r="KP2" i="25"/>
  <c r="KO2" i="25"/>
  <c r="KN2" i="25"/>
  <c r="KM2" i="25"/>
  <c r="KL2" i="25"/>
  <c r="KK2" i="25"/>
  <c r="KJ2" i="25"/>
  <c r="KI2" i="25"/>
  <c r="KH2" i="25"/>
  <c r="KG2" i="25"/>
  <c r="KF2" i="25"/>
  <c r="KE2" i="25"/>
  <c r="KD2" i="25"/>
  <c r="KC2" i="25"/>
  <c r="KB2" i="25"/>
  <c r="KA2" i="25"/>
  <c r="JZ2" i="25"/>
  <c r="JY2" i="25"/>
  <c r="JX2" i="25"/>
  <c r="JW2" i="25"/>
  <c r="JV2" i="25"/>
  <c r="JU2" i="25"/>
  <c r="JT2" i="25"/>
  <c r="C21" i="11"/>
  <c r="C13" i="11"/>
  <c r="IY2" i="25"/>
  <c r="IX2" i="25"/>
  <c r="IW2" i="25"/>
  <c r="IV2" i="25"/>
  <c r="IU2" i="25"/>
  <c r="IT2" i="25"/>
  <c r="IS2" i="25"/>
  <c r="IR2" i="25"/>
  <c r="DQ2" i="25"/>
  <c r="AP2" i="25"/>
  <c r="AQ2" i="25"/>
  <c r="JS2" i="25"/>
  <c r="JR2" i="25"/>
  <c r="JQ2" i="25"/>
  <c r="JP2" i="25"/>
  <c r="JO2" i="25"/>
  <c r="JN2" i="25"/>
  <c r="JM2" i="25"/>
  <c r="JL2" i="25"/>
  <c r="JK2" i="25"/>
  <c r="JJ2" i="25"/>
  <c r="JI2" i="25"/>
  <c r="JH2" i="25"/>
  <c r="JG2" i="25"/>
  <c r="JF2" i="25"/>
  <c r="JE2" i="25"/>
  <c r="JD2" i="25"/>
  <c r="JC2" i="25"/>
  <c r="JB2" i="25"/>
  <c r="JA2" i="25"/>
  <c r="IZ2" i="25"/>
  <c r="IQ2" i="25"/>
  <c r="IP2" i="25"/>
  <c r="IO2" i="25"/>
  <c r="IN2" i="25"/>
  <c r="IM2" i="25"/>
  <c r="IL2" i="25"/>
  <c r="IK2" i="25"/>
  <c r="IJ2" i="25"/>
  <c r="II2" i="25"/>
  <c r="IH2" i="25"/>
  <c r="IG2" i="25"/>
  <c r="IF2" i="25"/>
  <c r="IE2" i="25"/>
  <c r="ID2" i="25"/>
  <c r="IC2" i="25"/>
  <c r="IB2" i="25"/>
  <c r="IA2" i="25"/>
  <c r="HZ2" i="25"/>
  <c r="HY2" i="25"/>
  <c r="HX2" i="25"/>
  <c r="HW2" i="25"/>
  <c r="HV2" i="25"/>
  <c r="HU2" i="25"/>
  <c r="HT2" i="25"/>
  <c r="HS2" i="25"/>
  <c r="HR2" i="25"/>
  <c r="HQ2" i="25"/>
  <c r="HP2" i="25"/>
  <c r="HO2" i="25"/>
  <c r="HN2" i="25"/>
  <c r="HM2" i="25"/>
  <c r="HL2" i="25"/>
  <c r="HK2" i="25"/>
  <c r="HJ2" i="25"/>
  <c r="HI2" i="25"/>
  <c r="HH2" i="25"/>
  <c r="HG2" i="25"/>
  <c r="HF2" i="25"/>
  <c r="HE2" i="25"/>
  <c r="HD2" i="25"/>
  <c r="HC2" i="25"/>
  <c r="HB2" i="25"/>
  <c r="HA2" i="25"/>
  <c r="GZ2" i="25"/>
  <c r="GY2" i="25"/>
  <c r="GX2" i="25"/>
  <c r="GW2" i="25"/>
  <c r="GV2" i="25"/>
  <c r="GU2" i="25"/>
  <c r="GT2" i="25"/>
  <c r="GS2" i="25"/>
  <c r="GR2" i="25"/>
  <c r="GQ2" i="25"/>
  <c r="GP2" i="25"/>
  <c r="GO2" i="25"/>
  <c r="GN2" i="25"/>
  <c r="GM2" i="25"/>
  <c r="GL2" i="25"/>
  <c r="GK2" i="25"/>
  <c r="GJ2" i="25"/>
  <c r="GI2" i="25"/>
  <c r="GH2" i="25"/>
  <c r="EA2" i="25"/>
  <c r="DZ2" i="25"/>
  <c r="DY2" i="25"/>
  <c r="DX2" i="25"/>
  <c r="DW2" i="25"/>
  <c r="DV2" i="25"/>
  <c r="DU2" i="25"/>
  <c r="DT2" i="25"/>
  <c r="DS2" i="25"/>
  <c r="DR2" i="25"/>
  <c r="DP2" i="25"/>
  <c r="DO2" i="25"/>
  <c r="DN2" i="25"/>
  <c r="DM2" i="25"/>
  <c r="DL2" i="25"/>
  <c r="DK2" i="25"/>
  <c r="DJ2" i="25"/>
  <c r="DI2" i="25"/>
  <c r="DH2" i="25"/>
  <c r="DG2" i="25"/>
  <c r="DF2" i="25"/>
  <c r="DE2" i="25"/>
  <c r="DD2" i="25"/>
  <c r="DC2" i="25"/>
  <c r="DB2" i="25"/>
  <c r="DA2" i="25"/>
  <c r="CZ2" i="25"/>
  <c r="CY2" i="25"/>
  <c r="CX2" i="25"/>
  <c r="CW2" i="25"/>
  <c r="CV2" i="25"/>
  <c r="CU2" i="25"/>
  <c r="CT2" i="25"/>
  <c r="CS2" i="25"/>
  <c r="CR2" i="25"/>
  <c r="CQ2" i="25"/>
  <c r="CP2" i="25"/>
  <c r="CO2" i="25"/>
  <c r="CN2" i="25"/>
  <c r="CM2" i="25"/>
  <c r="CL2" i="25"/>
  <c r="CK2" i="25"/>
  <c r="CJ2" i="25"/>
  <c r="CI2" i="25"/>
  <c r="CH2" i="25"/>
  <c r="CG2" i="25"/>
  <c r="CF2" i="25"/>
  <c r="CE2" i="25"/>
  <c r="CD2" i="25"/>
  <c r="CC2" i="25"/>
  <c r="CB2" i="25"/>
  <c r="CA2" i="25"/>
  <c r="BZ2" i="25"/>
  <c r="BY2" i="25"/>
  <c r="BX2" i="25"/>
  <c r="BW2" i="25"/>
  <c r="BV2" i="25"/>
  <c r="BU2" i="25"/>
  <c r="BT2" i="25"/>
  <c r="BS2" i="25"/>
  <c r="BR2" i="25"/>
  <c r="BQ2" i="25"/>
  <c r="BP2" i="25"/>
  <c r="BO2" i="25"/>
  <c r="BN2" i="25"/>
  <c r="BM2" i="25"/>
  <c r="BL2" i="25"/>
  <c r="BK2" i="25"/>
  <c r="BJ2" i="25"/>
  <c r="BI2" i="25"/>
  <c r="BH2" i="25"/>
  <c r="BG2" i="25"/>
  <c r="BF2" i="25"/>
  <c r="BE2" i="25"/>
  <c r="BD2" i="25"/>
  <c r="BC2" i="25"/>
  <c r="BB2" i="25"/>
  <c r="BA2" i="25"/>
  <c r="AZ2" i="25"/>
  <c r="AY2" i="25"/>
  <c r="AX2" i="25"/>
  <c r="AW2" i="25"/>
  <c r="AV2" i="25"/>
  <c r="AU2" i="25"/>
  <c r="AT2" i="25"/>
  <c r="AS2" i="25"/>
  <c r="AR2" i="25"/>
  <c r="E14" i="4"/>
  <c r="AO2" i="25"/>
  <c r="AN2" i="25"/>
  <c r="AM2" i="25"/>
  <c r="AL2" i="25"/>
  <c r="AK2" i="25"/>
  <c r="AJ2" i="25"/>
  <c r="AI2" i="25"/>
  <c r="AH2" i="25"/>
  <c r="AG2" i="25"/>
  <c r="AF2" i="25"/>
  <c r="AE2" i="25"/>
  <c r="AD2" i="25"/>
  <c r="AC2" i="25"/>
  <c r="AB2" i="25"/>
  <c r="AA2" i="25"/>
  <c r="Z2" i="25"/>
  <c r="Y2" i="25"/>
  <c r="X2" i="25"/>
  <c r="W2" i="25"/>
  <c r="D14" i="4"/>
  <c r="V2" i="25"/>
  <c r="U2" i="25"/>
  <c r="T2" i="25"/>
  <c r="S2" i="25"/>
  <c r="R2" i="25"/>
  <c r="Q2" i="25"/>
  <c r="P2" i="25"/>
  <c r="O2" i="25"/>
  <c r="N2" i="25"/>
  <c r="L2" i="25"/>
  <c r="K2" i="25"/>
  <c r="J2" i="25"/>
  <c r="I2" i="25"/>
  <c r="H2" i="25"/>
  <c r="G2" i="25"/>
  <c r="F2" i="25"/>
  <c r="E2" i="25"/>
  <c r="D2" i="25"/>
  <c r="C14" i="4"/>
  <c r="C40" i="4" s="1"/>
  <c r="C2" i="25"/>
  <c r="B2" i="25"/>
  <c r="A2" i="25"/>
  <c r="C26" i="11" l="1"/>
  <c r="F13" i="11"/>
  <c r="E97" i="6" l="1"/>
  <c r="E78" i="6"/>
  <c r="F78" i="6"/>
  <c r="E59" i="6"/>
  <c r="F59" i="6"/>
  <c r="E40" i="6"/>
  <c r="F40" i="6"/>
  <c r="H40" i="4" l="1"/>
  <c r="P14" i="4" l="1"/>
  <c r="P40" i="4" s="1"/>
  <c r="O14" i="4"/>
  <c r="O40" i="4" s="1"/>
  <c r="N14" i="4"/>
  <c r="N40" i="4" s="1"/>
  <c r="M14" i="4"/>
  <c r="M40" i="4" s="1"/>
  <c r="L14" i="4"/>
  <c r="L40" i="4" s="1"/>
  <c r="K14" i="4"/>
  <c r="K40" i="4" s="1"/>
  <c r="J14" i="4"/>
  <c r="J40" i="4" s="1"/>
  <c r="I14" i="4"/>
  <c r="I40" i="4" s="1"/>
  <c r="G14" i="4"/>
  <c r="G40" i="4" s="1"/>
  <c r="F14" i="4"/>
  <c r="F40" i="4" s="1"/>
  <c r="E40" i="4"/>
  <c r="D40" i="4"/>
  <c r="G21" i="11"/>
  <c r="H21" i="11"/>
  <c r="I21" i="11"/>
  <c r="J21" i="11"/>
  <c r="K21" i="11"/>
  <c r="L21" i="11"/>
  <c r="G13" i="11"/>
  <c r="H13" i="11"/>
  <c r="I13" i="11"/>
  <c r="J13" i="11"/>
  <c r="K13" i="11"/>
  <c r="L13" i="11"/>
  <c r="F21" i="11"/>
  <c r="K135" i="6"/>
  <c r="K116" i="6"/>
  <c r="K97" i="6"/>
  <c r="K78" i="6"/>
  <c r="K59" i="6"/>
  <c r="C211" i="6"/>
  <c r="K173" i="6"/>
  <c r="K154" i="6"/>
  <c r="K21" i="6"/>
  <c r="L40" i="6"/>
  <c r="L59" i="6"/>
  <c r="N59" i="6"/>
  <c r="M59" i="6"/>
  <c r="J59" i="6"/>
  <c r="I59" i="6"/>
  <c r="H59" i="6"/>
  <c r="G59" i="6"/>
  <c r="D59" i="6"/>
  <c r="C59" i="6"/>
  <c r="D78" i="6"/>
  <c r="D97" i="6"/>
  <c r="D116" i="6"/>
  <c r="D135" i="6"/>
  <c r="C173" i="6"/>
  <c r="C135" i="6"/>
  <c r="E135" i="6"/>
  <c r="F135" i="6"/>
  <c r="G135" i="6"/>
  <c r="H135" i="6"/>
  <c r="I135" i="6"/>
  <c r="J135" i="6"/>
  <c r="L135" i="6"/>
  <c r="M135" i="6"/>
  <c r="N135" i="6"/>
  <c r="N211" i="6"/>
  <c r="M211" i="6"/>
  <c r="L211" i="6"/>
  <c r="K211" i="6"/>
  <c r="J211" i="6"/>
  <c r="I211" i="6"/>
  <c r="H211" i="6"/>
  <c r="G211" i="6"/>
  <c r="F211" i="6"/>
  <c r="E211" i="6"/>
  <c r="D211" i="6"/>
  <c r="C192" i="6"/>
  <c r="N192" i="6"/>
  <c r="M192" i="6"/>
  <c r="L192" i="6"/>
  <c r="K192" i="6"/>
  <c r="J192" i="6"/>
  <c r="I192" i="6"/>
  <c r="H192" i="6"/>
  <c r="G192" i="6"/>
  <c r="F192" i="6"/>
  <c r="E192" i="6"/>
  <c r="D192" i="6"/>
  <c r="N173" i="6"/>
  <c r="M173" i="6"/>
  <c r="L173" i="6"/>
  <c r="J173" i="6"/>
  <c r="I173" i="6"/>
  <c r="H173" i="6"/>
  <c r="G173" i="6"/>
  <c r="F173" i="6"/>
  <c r="E173" i="6"/>
  <c r="D173" i="6"/>
  <c r="F154" i="6"/>
  <c r="N154" i="6"/>
  <c r="M154" i="6"/>
  <c r="L154" i="6"/>
  <c r="J154" i="6"/>
  <c r="I154" i="6"/>
  <c r="H154" i="6"/>
  <c r="G154" i="6"/>
  <c r="E154" i="6"/>
  <c r="D154" i="6"/>
  <c r="C116" i="6"/>
  <c r="E116" i="6"/>
  <c r="N116" i="6"/>
  <c r="M116" i="6"/>
  <c r="L116" i="6"/>
  <c r="J116" i="6"/>
  <c r="I116" i="6"/>
  <c r="H116" i="6"/>
  <c r="G116" i="6"/>
  <c r="F116" i="6"/>
  <c r="N97" i="6"/>
  <c r="M97" i="6"/>
  <c r="L97" i="6"/>
  <c r="J97" i="6"/>
  <c r="I97" i="6"/>
  <c r="H97" i="6"/>
  <c r="G97" i="6"/>
  <c r="F97" i="6"/>
  <c r="C78" i="6"/>
  <c r="G78" i="6"/>
  <c r="H78" i="6"/>
  <c r="I78" i="6"/>
  <c r="J78" i="6"/>
  <c r="L78" i="6"/>
  <c r="M78" i="6"/>
  <c r="N78" i="6"/>
  <c r="F26" i="11" l="1"/>
  <c r="J26" i="11"/>
  <c r="G26" i="11"/>
  <c r="H26" i="11"/>
  <c r="K26" i="11"/>
  <c r="I26" i="11"/>
  <c r="C21" i="6" l="1"/>
  <c r="D40" i="6" l="1"/>
  <c r="N40" i="6"/>
  <c r="M40" i="6"/>
  <c r="K40" i="6"/>
  <c r="J40" i="6"/>
  <c r="I40" i="6"/>
  <c r="H40" i="6"/>
  <c r="G40" i="6"/>
  <c r="N21" i="6"/>
  <c r="M21" i="6"/>
  <c r="L21" i="6"/>
  <c r="J21" i="6"/>
  <c r="I21" i="6"/>
  <c r="H21" i="6"/>
  <c r="G21" i="6"/>
  <c r="F21" i="6"/>
  <c r="E21" i="6"/>
  <c r="D21" i="6"/>
  <c r="M21" i="11" l="1"/>
  <c r="E21" i="11"/>
  <c r="D21" i="11"/>
  <c r="M13" i="11"/>
  <c r="E13" i="11"/>
  <c r="D13" i="11"/>
  <c r="M26" i="11" l="1"/>
  <c r="D26" i="11"/>
  <c r="E26" i="11"/>
  <c r="L26" i="11"/>
  <c r="C9" i="13" l="1"/>
  <c r="E40" i="12"/>
  <c r="E32" i="12"/>
  <c r="E19" i="12"/>
  <c r="D19" i="12"/>
  <c r="C1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 E FORTIN</author>
    <author>Emilie Hamel</author>
    <author>Pang, Zhi (HC/SC)</author>
  </authors>
  <commentList>
    <comment ref="F4" authorId="0" shapeId="0" xr:uid="{00000000-0006-0000-0200-000001000000}">
      <text>
        <r>
          <rPr>
            <b/>
            <sz val="9"/>
            <color indexed="81"/>
            <rFont val="Tahoma"/>
            <charset val="1"/>
          </rPr>
          <t>BI:</t>
        </r>
        <r>
          <rPr>
            <sz val="9"/>
            <color indexed="81"/>
            <rFont val="Tahoma"/>
            <charset val="1"/>
          </rPr>
          <t xml:space="preserve">
Utilisez cette catégorie pour illustrer le poids du cannabis humide récolté et toute perte en raison du séchage et de la transformation avant de catégoriser le stock en tant que « stock non emballé - cannabis séché »</t>
        </r>
      </text>
    </comment>
    <comment ref="P4" authorId="0" shapeId="0" xr:uid="{00000000-0006-0000-0200-000002000000}">
      <text>
        <r>
          <rPr>
            <b/>
            <sz val="9"/>
            <color indexed="81"/>
            <rFont val="Tahoma"/>
            <family val="2"/>
          </rPr>
          <t>BI:</t>
        </r>
        <r>
          <rPr>
            <sz val="9"/>
            <color indexed="81"/>
            <rFont val="Tahoma"/>
            <family val="2"/>
          </rPr>
          <t xml:space="preserve">
Le poids des matériaux qui contiennent des résidus (p. ex., les serviettes, ruban encapsulation, etc.) n'a pas besoin d'être indiqué dans le rapport du SSC.</t>
        </r>
      </text>
    </comment>
    <comment ref="B6" authorId="1" shapeId="0" xr:uid="{00000000-0006-0000-0200-000003000000}">
      <text>
        <r>
          <rPr>
            <b/>
            <sz val="9"/>
            <color indexed="81"/>
            <rFont val="Tahoma"/>
            <family val="2"/>
          </rPr>
          <t>BI:</t>
        </r>
        <r>
          <rPr>
            <sz val="9"/>
            <color indexed="81"/>
            <rFont val="Tahoma"/>
            <family val="2"/>
          </rPr>
          <t xml:space="preserve">
Le stock d’ouverture devrait correspondre au stock de fermeture soumis pour la période de rapport précédente.</t>
        </r>
      </text>
    </comment>
    <comment ref="C9" authorId="1" shapeId="0" xr:uid="{00000000-0006-0000-0200-000004000000}">
      <text>
        <r>
          <rPr>
            <b/>
            <sz val="9"/>
            <color indexed="81"/>
            <rFont val="Tahoma"/>
            <family val="2"/>
          </rPr>
          <t xml:space="preserve">BI: </t>
        </r>
        <r>
          <rPr>
            <sz val="9"/>
            <color indexed="81"/>
            <rFont val="Tahoma"/>
            <family val="2"/>
          </rPr>
          <t xml:space="preserve">
La quantité des graines de vos plantes récoltées. </t>
        </r>
      </text>
    </comment>
    <comment ref="H9" authorId="1" shapeId="0" xr:uid="{00000000-0006-0000-0200-000005000000}">
      <text>
        <r>
          <rPr>
            <b/>
            <sz val="9"/>
            <color indexed="81"/>
            <rFont val="Tahoma"/>
            <family val="2"/>
          </rPr>
          <t>BI:</t>
        </r>
        <r>
          <rPr>
            <sz val="9"/>
            <color indexed="81"/>
            <rFont val="Tahoma"/>
            <family val="2"/>
          </rPr>
          <t xml:space="preserve">
Le chanvre produit sur un lieu devrait être consigné en tant que cannabis séché.</t>
        </r>
      </text>
    </comment>
    <comment ref="C17" authorId="1" shapeId="0" xr:uid="{00000000-0006-0000-0200-000006000000}">
      <text>
        <r>
          <rPr>
            <b/>
            <sz val="9"/>
            <color indexed="81"/>
            <rFont val="Tahoma"/>
            <family val="2"/>
          </rPr>
          <t>BI:</t>
        </r>
        <r>
          <rPr>
            <sz val="9"/>
            <color indexed="81"/>
            <rFont val="Tahoma"/>
            <family val="2"/>
          </rPr>
          <t xml:space="preserve">
La quantité de graines plantées.</t>
        </r>
      </text>
    </comment>
    <comment ref="D17" authorId="1" shapeId="0" xr:uid="{00000000-0006-0000-0200-000007000000}">
      <text>
        <r>
          <rPr>
            <b/>
            <sz val="9"/>
            <color indexed="81"/>
            <rFont val="Tahoma"/>
            <family val="2"/>
          </rPr>
          <t>BI:</t>
        </r>
        <r>
          <rPr>
            <sz val="9"/>
            <color indexed="81"/>
            <rFont val="Tahoma"/>
            <family val="2"/>
          </rPr>
          <t xml:space="preserve">
La quantité de plantes qui a commencé à fleurir au cours du mois.
La quantité devrait être égale à la quantité de plantes entières produites.
</t>
        </r>
      </text>
    </comment>
    <comment ref="E17" authorId="1" shapeId="0" xr:uid="{00000000-0006-0000-0200-000008000000}">
      <text>
        <r>
          <rPr>
            <b/>
            <sz val="9"/>
            <color indexed="81"/>
            <rFont val="Tahoma"/>
            <family val="2"/>
          </rPr>
          <t>BI:</t>
        </r>
        <r>
          <rPr>
            <sz val="9"/>
            <color indexed="81"/>
            <rFont val="Tahoma"/>
            <family val="2"/>
          </rPr>
          <t xml:space="preserve">
La quantité récoltée.</t>
        </r>
      </text>
    </comment>
    <comment ref="C27" authorId="2" shapeId="0" xr:uid="{EFF5A2BC-69AF-4449-9FBD-5D753F5ABED1}">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D27" authorId="2" shapeId="0" xr:uid="{0E2942F0-B429-48ED-B349-EE1A842C015A}">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F27" authorId="2" shapeId="0" xr:uid="{C9997923-0056-416B-8DE0-8D70835B0FD8}">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G27" authorId="2" shapeId="0" xr:uid="{CA9E1330-FD2E-4605-9835-1B13B54F4BD3}">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J27" authorId="2" shapeId="0" xr:uid="{2BAE7F58-E372-415F-B73B-8FC3BD992304}">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K27" authorId="2" shapeId="0" xr:uid="{7B44297E-C17C-47CA-9A69-E6ECD83CCEB4}">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L27" authorId="2" shapeId="0" xr:uid="{4ADE0D91-ABDF-48DA-A95A-6B09166DD3C7}">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M27" authorId="2" shapeId="0" xr:uid="{8325CA8D-70C5-459F-8EC5-EA26BD65AD98}">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N27" authorId="2" shapeId="0" xr:uid="{2D3CC04F-730D-4D63-8178-DDF7C9E77A75}">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O27" authorId="2" shapeId="0" xr:uid="{39B1EA04-78F9-4AB4-BA7A-47554FAB5432}">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P27" authorId="2" shapeId="0" xr:uid="{4FA3A4C3-3E25-4407-8A8E-E83D5BFA195A}">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F31" authorId="1" shapeId="0" xr:uid="{00000000-0006-0000-0200-00000B000000}">
      <text>
        <r>
          <rPr>
            <b/>
            <sz val="9"/>
            <color indexed="81"/>
            <rFont val="Tahoma"/>
            <family val="2"/>
          </rPr>
          <t>BI:</t>
        </r>
        <r>
          <rPr>
            <sz val="9"/>
            <color indexed="81"/>
            <rFont val="Tahoma"/>
            <family val="2"/>
          </rPr>
          <t xml:space="preserve">
En ce qui concerne le poids du cannabis humide récolté, la perte de poids devrait être consigné en tant que « Stock non fini - cannabis frais - réductions du stock - rajustement pour la perte en raison du séchage ou de la transformation ». 
Les estimations sont acceptables pour un produit qui est en  processus de séchage à la fin du mois. Les méthodologies d'estimation devrait être accessible sur demande par Santé Canada.</t>
        </r>
      </text>
    </comment>
    <comment ref="B38" authorId="1" shapeId="0" xr:uid="{00000000-0006-0000-0200-00000C000000}">
      <text>
        <r>
          <rPr>
            <b/>
            <sz val="9"/>
            <color indexed="81"/>
            <rFont val="Tahoma"/>
            <family val="2"/>
          </rPr>
          <t>BI:</t>
        </r>
        <r>
          <rPr>
            <sz val="9"/>
            <color indexed="81"/>
            <rFont val="Tahoma"/>
            <family val="2"/>
          </rPr>
          <t xml:space="preserve">
1) Vous ne devriez jamais avoir de stocks négatifs. Si vous entrez une valeur négative, la cellule sera surlignée en rouge. Veuillez examiner et modifier vos données avant de soumettre dans le SSCDL. 
2) Si votre entrée de stock de fermeture ne correspond pas à la cellule de contrôle, la cellule sera surlignée en orange. Veuillez examiner et modifier vos données avant de soumettre dans le SSCDL. 
3) Votre stock de fermeture devrait correspondre à votre stock d’ouverture de la prochaine période de rapport.</t>
        </r>
      </text>
    </comment>
    <comment ref="B39" authorId="1" shapeId="0" xr:uid="{00000000-0006-0000-0200-00000D000000}">
      <text>
        <r>
          <rPr>
            <b/>
            <sz val="9"/>
            <color indexed="81"/>
            <rFont val="Tahoma"/>
            <family val="2"/>
          </rPr>
          <t>BI:</t>
        </r>
        <r>
          <rPr>
            <sz val="9"/>
            <color indexed="81"/>
            <rFont val="Tahoma"/>
            <family val="2"/>
          </rPr>
          <t xml:space="preserve">
La valeur comptable telle que comptabilisée dans votre comptabilité interne.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Duquette</author>
    <author>Pang, Zhi (HC/SC)</author>
    <author>Emilie Hamel</author>
  </authors>
  <commentList>
    <comment ref="B6" authorId="0" shapeId="0" xr:uid="{00000000-0006-0000-0300-000001000000}">
      <text>
        <r>
          <rPr>
            <b/>
            <sz val="9"/>
            <color indexed="81"/>
            <rFont val="Tahoma"/>
            <family val="2"/>
          </rPr>
          <t>BI:</t>
        </r>
        <r>
          <rPr>
            <sz val="9"/>
            <color indexed="81"/>
            <rFont val="Tahoma"/>
            <family val="2"/>
          </rPr>
          <t xml:space="preserve">
Stocks d’ouverture devrait correspondre à celle des stocks de fermeture soumis pour la période de rapport précédente.</t>
        </r>
      </text>
    </comment>
    <comment ref="C16" authorId="1" shapeId="0" xr:uid="{4193DBEC-2567-4C3A-82BD-2B6085205699}">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D16" authorId="1" shapeId="0" xr:uid="{CE594666-FA12-4C3F-8A50-E158BF68C3AE}">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E16" authorId="1" shapeId="0" xr:uid="{C2984759-54DB-43A7-BF90-C99F8CE48DC0}">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F16" authorId="1" shapeId="0" xr:uid="{904F804D-EA38-4DD2-AB77-00007F9BE295}">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G16" authorId="1" shapeId="0" xr:uid="{EABBD312-2E3E-4531-9E42-34F006B85726}">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H16" authorId="1" shapeId="0" xr:uid="{C0076304-94B2-4907-A983-31EA6DEDF929}">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I16" authorId="1" shapeId="0" xr:uid="{0639A53E-3A2E-4DD2-B81C-815E6F4D41E1}">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J16" authorId="1" shapeId="0" xr:uid="{C883D60F-A6C6-4BC5-856C-4752C17C47DB}">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K16" authorId="1" shapeId="0" xr:uid="{9E7C655D-2201-4F01-ABCF-2632406BC15E}">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L16" authorId="1" shapeId="0" xr:uid="{879C289C-B94E-478C-B22C-A3800758A55D}">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M16" authorId="1" shapeId="0" xr:uid="{13B2EC15-3E96-4DE7-A557-B19AE0CFAB15}">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B23" authorId="0" shapeId="0" xr:uid="{00000000-0006-0000-0300-000002000000}">
      <text>
        <r>
          <rPr>
            <b/>
            <sz val="9"/>
            <color indexed="81"/>
            <rFont val="Tahoma"/>
            <family val="2"/>
          </rPr>
          <t xml:space="preserve">BI:
</t>
        </r>
        <r>
          <rPr>
            <sz val="9"/>
            <color indexed="81"/>
            <rFont val="Tahoma"/>
            <family val="2"/>
          </rPr>
          <t>1) Vous ne devriez jamais avoir de stocks négatifs. Si vous entrez une valeur négative, la cellule sera surlignée en rouge. Veuillez examiner et modifier vos données avant de soumettre dans le SSCDL. 
2) Si votre entrée de stock de clôture ne correspond pas à la cellule de contrôle, la cellule sera surlignée en orange. Veuillez examiner et modifier vos données avant de soumettre dans le SSCDL. 
3) Votre stock de clôture devraient correspondre à vos stocks d’ouverture de la prochaine période de rapport.</t>
        </r>
      </text>
    </comment>
    <comment ref="B24" authorId="2" shapeId="0" xr:uid="{00000000-0006-0000-0300-000003000000}">
      <text>
        <r>
          <rPr>
            <b/>
            <sz val="9"/>
            <color indexed="81"/>
            <rFont val="Tahoma"/>
            <family val="2"/>
          </rPr>
          <t>BI:</t>
        </r>
        <r>
          <rPr>
            <sz val="9"/>
            <color indexed="81"/>
            <rFont val="Tahoma"/>
            <family val="2"/>
          </rPr>
          <t xml:space="preserve">
La valeur comptable telle que comptabilisée dans votre comptabilité interne.</t>
        </r>
      </text>
    </comment>
    <comment ref="C25" authorId="2" shapeId="0" xr:uid="{00000000-0006-0000-0300-000004000000}">
      <text>
        <r>
          <rPr>
            <b/>
            <sz val="9"/>
            <color indexed="81"/>
            <rFont val="Tahoma"/>
            <family val="2"/>
          </rPr>
          <t>BI:</t>
        </r>
        <r>
          <rPr>
            <sz val="9"/>
            <color indexed="81"/>
            <rFont val="Tahoma"/>
            <family val="2"/>
          </rPr>
          <t xml:space="preserve">
Ce champ devrait être consigné en tant que nombre total de graines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JONATHAN E FORTIN</author>
  </authors>
  <commentList>
    <comment ref="F42" authorId="0" shapeId="0" xr:uid="{00000000-0006-0000-0500-000001000000}">
      <text>
        <r>
          <rPr>
            <b/>
            <sz val="9"/>
            <color indexed="81"/>
            <rFont val="Tahoma"/>
            <family val="2"/>
          </rPr>
          <t>BI:</t>
        </r>
        <r>
          <rPr>
            <sz val="9"/>
            <color indexed="81"/>
            <rFont val="Tahoma"/>
            <family val="2"/>
          </rPr>
          <t xml:space="preserve">
En ce qui a trait aux rapports portant sur des praticiens de la santé associés aux enregistrements de clients, assurez-vous, dans le champ de l’identificateur unique, d’utiliser le même numéro de licence médicale provinciale du praticien de la santé que celui qui figure sur les documents médicaux du client. Le numéro de licence devrait être utilisé sans formatage (p. ex., espaces ou tirets), et ne devrait inclure aucun texte supplémentaire utilisé par votre entreprise. Puisque ce champ sert à identifier le praticien de la santé unique qui appuie la consommation, il importe que le format du rapport soit cohérent.</t>
        </r>
      </text>
    </comment>
  </commentList>
</comments>
</file>

<file path=xl/sharedStrings.xml><?xml version="1.0" encoding="utf-8"?>
<sst xmlns="http://schemas.openxmlformats.org/spreadsheetml/2006/main" count="12470" uniqueCount="5182">
  <si>
    <t>Alberta</t>
  </si>
  <si>
    <t>Manitoba</t>
  </si>
  <si>
    <t>Nunavut</t>
  </si>
  <si>
    <t>Ontario</t>
  </si>
  <si>
    <t>Saskatchewan</t>
  </si>
  <si>
    <t>Yukon</t>
  </si>
  <si>
    <t>A</t>
  </si>
  <si>
    <t>B</t>
  </si>
  <si>
    <t>C</t>
  </si>
  <si>
    <t>D</t>
  </si>
  <si>
    <t>E</t>
  </si>
  <si>
    <t>F</t>
  </si>
  <si>
    <t>G</t>
  </si>
  <si>
    <t>H</t>
  </si>
  <si>
    <t>Production</t>
  </si>
  <si>
    <t>kg</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</si>
  <si>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</si>
  <si>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</si>
  <si>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</si>
  <si>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</si>
  <si>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</si>
  <si>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</si>
  <si>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</si>
  <si>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</si>
  <si>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</si>
  <si>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</si>
  <si>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</si>
  <si>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</si>
  <si>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</si>
  <si>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</si>
  <si>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</si>
  <si>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</si>
  <si>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</si>
  <si>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</si>
  <si>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</si>
  <si>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</si>
  <si>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</si>
  <si>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</si>
  <si>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</si>
  <si>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</si>
  <si>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</si>
  <si>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</si>
  <si>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</si>
  <si>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</si>
  <si>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</si>
  <si>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</si>
  <si>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</si>
  <si>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</si>
  <si>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</si>
  <si>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</si>
  <si>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</si>
  <si>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</si>
  <si>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</si>
  <si>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</si>
  <si>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</si>
  <si>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</si>
  <si>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</si>
  <si>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</si>
  <si>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</si>
  <si>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</si>
  <si>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</si>
  <si>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</si>
  <si>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</si>
  <si>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</si>
  <si>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</si>
  <si>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</si>
  <si>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</si>
  <si>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</si>
  <si>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</si>
  <si>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</si>
  <si>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</si>
  <si>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</si>
  <si>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</si>
  <si>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</si>
  <si>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</si>
  <si>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</si>
  <si>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</si>
  <si>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</si>
  <si>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</si>
  <si>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</si>
  <si>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</si>
  <si>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</si>
  <si>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</si>
  <si>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</si>
  <si>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</si>
  <si>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</si>
  <si>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</si>
  <si>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</si>
  <si>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</si>
  <si>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</si>
  <si>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</si>
  <si>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</si>
  <si>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</si>
  <si>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</si>
  <si>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</si>
  <si>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</si>
  <si>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</si>
  <si>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</si>
  <si>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</si>
  <si>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</si>
  <si>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</si>
  <si>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</si>
  <si>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</si>
  <si>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</si>
  <si>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</si>
  <si>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</si>
  <si>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</si>
  <si>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</si>
  <si>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</si>
  <si>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</si>
  <si>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</si>
  <si>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</si>
  <si>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</si>
  <si>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</si>
  <si>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</si>
  <si>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</si>
  <si>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</si>
  <si>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</si>
  <si>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</si>
  <si>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</si>
  <si>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</si>
  <si>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</si>
  <si>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</si>
  <si>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</si>
  <si>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</si>
  <si>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</si>
  <si>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</si>
  <si>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</si>
  <si>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</si>
  <si>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</si>
  <si>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</si>
  <si>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</si>
  <si>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</si>
  <si>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</si>
  <si>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</si>
  <si>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</si>
  <si>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</si>
  <si>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</si>
  <si>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</si>
  <si>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</si>
  <si>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</si>
  <si>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</si>
  <si>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</si>
  <si>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</si>
  <si>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</si>
  <si>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</si>
  <si>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</si>
  <si>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</si>
  <si>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</si>
  <si>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</si>
  <si>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</si>
  <si>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</si>
  <si>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</si>
  <si>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</si>
  <si>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</si>
  <si>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</si>
  <si>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</si>
  <si>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</si>
  <si>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</si>
  <si>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EV</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</si>
  <si>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</si>
  <si>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</si>
  <si>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</si>
  <si>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</si>
  <si>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</si>
  <si>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</si>
  <si>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</si>
  <si>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</si>
  <si>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</si>
  <si>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</si>
  <si>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</si>
  <si>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</si>
  <si>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</si>
  <si>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</si>
  <si>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</si>
  <si>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</si>
  <si>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</si>
  <si>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</si>
  <si>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</si>
  <si>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</si>
  <si>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</si>
  <si>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</si>
  <si>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</si>
  <si>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</si>
  <si>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</si>
  <si>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</si>
  <si>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</si>
  <si>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</si>
  <si>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</si>
  <si>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</si>
  <si>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</si>
  <si>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</si>
  <si>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</si>
  <si>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</si>
  <si>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</si>
  <si>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</si>
  <si>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</si>
  <si>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</si>
  <si>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</si>
  <si>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</si>
  <si>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</si>
  <si>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</si>
  <si>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</si>
  <si>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</si>
  <si>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</si>
  <si>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</si>
  <si>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</si>
  <si>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</si>
  <si>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</si>
  <si>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</si>
  <si>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</si>
  <si>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</si>
  <si>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</si>
  <si>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</si>
  <si>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</si>
  <si>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</si>
  <si>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</si>
  <si>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</si>
  <si>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</si>
  <si>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</si>
  <si>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</si>
  <si>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</si>
  <si>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</si>
  <si>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</si>
  <si>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</si>
  <si>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</si>
  <si>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</si>
  <si>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</si>
  <si>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</si>
  <si>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</si>
  <si>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</si>
  <si>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</si>
  <si>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</si>
  <si>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</si>
  <si>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</si>
  <si>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</si>
  <si>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</si>
  <si>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</si>
  <si>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</si>
  <si>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</si>
  <si>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</si>
  <si>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</si>
  <si>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</si>
  <si>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</si>
  <si>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</si>
  <si>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</si>
  <si>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</si>
  <si>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</si>
  <si>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</si>
  <si>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</si>
  <si>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</si>
  <si>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</si>
  <si>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</si>
  <si>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</si>
  <si>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</si>
  <si>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</si>
  <si>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</si>
  <si>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</si>
  <si>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</si>
  <si>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</si>
  <si>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</si>
  <si>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</si>
  <si>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IU</t>
  </si>
  <si>
    <t>IV</t>
  </si>
  <si>
    <t>IW</t>
  </si>
  <si>
    <t>IX</t>
  </si>
  <si>
    <t>IY</t>
  </si>
  <si>
    <t>IZ</t>
  </si>
  <si>
    <t>JA</t>
  </si>
  <si>
    <t>JB</t>
  </si>
  <si>
    <t>JC</t>
  </si>
  <si>
    <t>JD</t>
  </si>
  <si>
    <t>JE</t>
  </si>
  <si>
    <t>JF</t>
  </si>
  <si>
    <t>JG</t>
  </si>
  <si>
    <t>JH</t>
  </si>
  <si>
    <t>JI</t>
  </si>
  <si>
    <t>JJ</t>
  </si>
  <si>
    <t>JK</t>
  </si>
  <si>
    <t>JL</t>
  </si>
  <si>
    <t>JM</t>
  </si>
  <si>
    <t>JN</t>
  </si>
  <si>
    <t>JO</t>
  </si>
  <si>
    <t>JP</t>
  </si>
  <si>
    <t>JQ</t>
  </si>
  <si>
    <t>JR</t>
  </si>
  <si>
    <t>JS</t>
  </si>
  <si>
    <t>JT</t>
  </si>
  <si>
    <t>JU</t>
  </si>
  <si>
    <t>JV</t>
  </si>
  <si>
    <t>JW</t>
  </si>
  <si>
    <t>JX</t>
  </si>
  <si>
    <t>JY</t>
  </si>
  <si>
    <t>JZ</t>
  </si>
  <si>
    <t>KA</t>
  </si>
  <si>
    <t>KB</t>
  </si>
  <si>
    <t>KC</t>
  </si>
  <si>
    <t>KD</t>
  </si>
  <si>
    <t>KE</t>
  </si>
  <si>
    <t>KF</t>
  </si>
  <si>
    <t>KG</t>
  </si>
  <si>
    <t>KH</t>
  </si>
  <si>
    <t>KI</t>
  </si>
  <si>
    <t>KJ</t>
  </si>
  <si>
    <t>KK</t>
  </si>
  <si>
    <t>KL</t>
  </si>
  <si>
    <t>KM</t>
  </si>
  <si>
    <t>KN</t>
  </si>
  <si>
    <t>KO</t>
  </si>
  <si>
    <t>KP</t>
  </si>
  <si>
    <t>KQ</t>
  </si>
  <si>
    <t>KR</t>
  </si>
  <si>
    <t>KS</t>
  </si>
  <si>
    <t>KT</t>
  </si>
  <si>
    <t>KU</t>
  </si>
  <si>
    <t>KV</t>
  </si>
  <si>
    <t>KW</t>
  </si>
  <si>
    <t>KX</t>
  </si>
  <si>
    <t>KY</t>
  </si>
  <si>
    <t>KZ</t>
  </si>
  <si>
    <t>LA</t>
  </si>
  <si>
    <t>LB</t>
  </si>
  <si>
    <t>LC</t>
  </si>
  <si>
    <t>LD</t>
  </si>
  <si>
    <t>LE</t>
  </si>
  <si>
    <t>LF</t>
  </si>
  <si>
    <t>LG</t>
  </si>
  <si>
    <t>LH</t>
  </si>
  <si>
    <t>LI</t>
  </si>
  <si>
    <t>LJ</t>
  </si>
  <si>
    <t>LK</t>
  </si>
  <si>
    <t>LL</t>
  </si>
  <si>
    <t>LM</t>
  </si>
  <si>
    <t>LN</t>
  </si>
  <si>
    <t>LO</t>
  </si>
  <si>
    <t>LP</t>
  </si>
  <si>
    <t>LQ</t>
  </si>
  <si>
    <t>LR</t>
  </si>
  <si>
    <t>LS</t>
  </si>
  <si>
    <t>LT</t>
  </si>
  <si>
    <t>LU</t>
  </si>
  <si>
    <t>LV</t>
  </si>
  <si>
    <t>LW</t>
  </si>
  <si>
    <t>LX</t>
  </si>
  <si>
    <t>LY</t>
  </si>
  <si>
    <t>LZ</t>
  </si>
  <si>
    <t>MA</t>
  </si>
  <si>
    <t>MB</t>
  </si>
  <si>
    <t>MC</t>
  </si>
  <si>
    <t>MD</t>
  </si>
  <si>
    <t>ME</t>
  </si>
  <si>
    <t>MF</t>
  </si>
  <si>
    <t>MG</t>
  </si>
  <si>
    <t>MH</t>
  </si>
  <si>
    <t>MI</t>
  </si>
  <si>
    <t>MJ</t>
  </si>
  <si>
    <t>MK</t>
  </si>
  <si>
    <t>ML</t>
  </si>
  <si>
    <t>MM</t>
  </si>
  <si>
    <t>MN</t>
  </si>
  <si>
    <t>MO</t>
  </si>
  <si>
    <t>MP</t>
  </si>
  <si>
    <t>MQ</t>
  </si>
  <si>
    <t>MR</t>
  </si>
  <si>
    <t>MS</t>
  </si>
  <si>
    <t>MT</t>
  </si>
  <si>
    <t>MU</t>
  </si>
  <si>
    <t>MV</t>
  </si>
  <si>
    <t>MW</t>
  </si>
  <si>
    <t>MX</t>
  </si>
  <si>
    <t>MY</t>
  </si>
  <si>
    <t>MZ</t>
  </si>
  <si>
    <t>NA</t>
  </si>
  <si>
    <t>NB</t>
  </si>
  <si>
    <t>NC</t>
  </si>
  <si>
    <t>ND</t>
  </si>
  <si>
    <t>NE</t>
  </si>
  <si>
    <t>NF</t>
  </si>
  <si>
    <t>NG</t>
  </si>
  <si>
    <t>NH</t>
  </si>
  <si>
    <t>NI</t>
  </si>
  <si>
    <t>NJ</t>
  </si>
  <si>
    <t>NK</t>
  </si>
  <si>
    <t>NL</t>
  </si>
  <si>
    <t>NM</t>
  </si>
  <si>
    <t>NN</t>
  </si>
  <si>
    <t>NO</t>
  </si>
  <si>
    <t>NP</t>
  </si>
  <si>
    <t>NQ</t>
  </si>
  <si>
    <t>NR</t>
  </si>
  <si>
    <t>NS</t>
  </si>
  <si>
    <t>NT</t>
  </si>
  <si>
    <t>NU</t>
  </si>
  <si>
    <t>NV</t>
  </si>
  <si>
    <t>NW</t>
  </si>
  <si>
    <t>NX</t>
  </si>
  <si>
    <t>NY</t>
  </si>
  <si>
    <t>NZ</t>
  </si>
  <si>
    <t>OA</t>
  </si>
  <si>
    <t>OB</t>
  </si>
  <si>
    <t>OC</t>
  </si>
  <si>
    <t>OD</t>
  </si>
  <si>
    <t>OE</t>
  </si>
  <si>
    <t>OF</t>
  </si>
  <si>
    <t>OG</t>
  </si>
  <si>
    <t>OH</t>
  </si>
  <si>
    <t>OI</t>
  </si>
  <si>
    <t>OJ</t>
  </si>
  <si>
    <t>OK</t>
  </si>
  <si>
    <t>OL</t>
  </si>
  <si>
    <t>OM</t>
  </si>
  <si>
    <t>ON</t>
  </si>
  <si>
    <t>OO</t>
  </si>
  <si>
    <t>OP</t>
  </si>
  <si>
    <t>OQ</t>
  </si>
  <si>
    <t>OR</t>
  </si>
  <si>
    <t>OS</t>
  </si>
  <si>
    <t>OT</t>
  </si>
  <si>
    <t>OU</t>
  </si>
  <si>
    <t>OV</t>
  </si>
  <si>
    <t>OW</t>
  </si>
  <si>
    <t>OX</t>
  </si>
  <si>
    <t>OY</t>
  </si>
  <si>
    <t>OZ</t>
  </si>
  <si>
    <t>PA</t>
  </si>
  <si>
    <t>PB</t>
  </si>
  <si>
    <t>PC</t>
  </si>
  <si>
    <t>PD</t>
  </si>
  <si>
    <t>PE</t>
  </si>
  <si>
    <t>PF</t>
  </si>
  <si>
    <t>PG</t>
  </si>
  <si>
    <t>PH</t>
  </si>
  <si>
    <t>PI</t>
  </si>
  <si>
    <t>PJ</t>
  </si>
  <si>
    <t>PK</t>
  </si>
  <si>
    <t>PL</t>
  </si>
  <si>
    <t>PM</t>
  </si>
  <si>
    <t>PN</t>
  </si>
  <si>
    <t>PO</t>
  </si>
  <si>
    <t>PP</t>
  </si>
  <si>
    <t>PQ</t>
  </si>
  <si>
    <t>PR</t>
  </si>
  <si>
    <t>PS</t>
  </si>
  <si>
    <t>PT</t>
  </si>
  <si>
    <t>PU</t>
  </si>
  <si>
    <t>PV</t>
  </si>
  <si>
    <t>PW</t>
  </si>
  <si>
    <t>PX</t>
  </si>
  <si>
    <t>PY</t>
  </si>
  <si>
    <t>PZ</t>
  </si>
  <si>
    <t>QA</t>
  </si>
  <si>
    <t>QB</t>
  </si>
  <si>
    <t>QC</t>
  </si>
  <si>
    <t>QD</t>
  </si>
  <si>
    <t>QE</t>
  </si>
  <si>
    <t>QF</t>
  </si>
  <si>
    <t>QG</t>
  </si>
  <si>
    <t>QH</t>
  </si>
  <si>
    <t>QI</t>
  </si>
  <si>
    <t>QJ</t>
  </si>
  <si>
    <t>QK</t>
  </si>
  <si>
    <t>QL</t>
  </si>
  <si>
    <t>QM</t>
  </si>
  <si>
    <t>QN</t>
  </si>
  <si>
    <t>QO</t>
  </si>
  <si>
    <t>g</t>
  </si>
  <si>
    <t>QP</t>
  </si>
  <si>
    <t>QQ</t>
  </si>
  <si>
    <t>QR</t>
  </si>
  <si>
    <t>QS</t>
  </si>
  <si>
    <t>QT</t>
  </si>
  <si>
    <t>QU</t>
  </si>
  <si>
    <t>QV</t>
  </si>
  <si>
    <t>QW</t>
  </si>
  <si>
    <t>QX</t>
  </si>
  <si>
    <t>QY</t>
  </si>
  <si>
    <t>QZ</t>
  </si>
  <si>
    <t>RA</t>
  </si>
  <si>
    <t>RB</t>
  </si>
  <si>
    <t>RC</t>
  </si>
  <si>
    <t>RD</t>
  </si>
  <si>
    <t>RE</t>
  </si>
  <si>
    <t>RF</t>
  </si>
  <si>
    <t>RG</t>
  </si>
  <si>
    <t>RH</t>
  </si>
  <si>
    <t>RI</t>
  </si>
  <si>
    <t>Description</t>
  </si>
  <si>
    <t>ID de la licence</t>
  </si>
  <si>
    <t>Quantité moyenne autorisée</t>
  </si>
  <si>
    <t>Quantité médiane autorisée</t>
  </si>
  <si>
    <t>Nom de la colonne</t>
  </si>
  <si>
    <t>Unité de mesure</t>
  </si>
  <si>
    <t>Exigences relatives au champ</t>
  </si>
  <si>
    <t>Colonne</t>
  </si>
  <si>
    <t>Nom de colonne</t>
  </si>
  <si>
    <t>Exigences du champ</t>
  </si>
  <si>
    <t>Prénom</t>
  </si>
  <si>
    <t>Nom de famille</t>
  </si>
  <si>
    <t>Nombre</t>
  </si>
  <si>
    <t>Autre</t>
  </si>
  <si>
    <t>Employés</t>
  </si>
  <si>
    <t>Gestion</t>
  </si>
  <si>
    <t>Ventes</t>
  </si>
  <si>
    <t>Autres</t>
  </si>
  <si>
    <t>Capacité</t>
  </si>
  <si>
    <t>Valeur (mètres carrés)</t>
  </si>
  <si>
    <t>Médical</t>
  </si>
  <si>
    <t>Document médical invalide</t>
  </si>
  <si>
    <t>Renseignements incomplets</t>
  </si>
  <si>
    <t>Produit en rupture de stock</t>
  </si>
  <si>
    <t>3. Ventes</t>
  </si>
  <si>
    <t>Total des ventes</t>
  </si>
  <si>
    <t>Graines</t>
  </si>
  <si>
    <t xml:space="preserve">Cannabis séché </t>
  </si>
  <si>
    <t xml:space="preserve"> Cannabis frais</t>
  </si>
  <si>
    <t xml:space="preserve">kilogrammes </t>
  </si>
  <si>
    <t>Année visée par le rapport (####)</t>
  </si>
  <si>
    <t>Mois visé par le rapport (##)</t>
  </si>
  <si>
    <t>ID de la licence (LIC-##########-####)</t>
  </si>
  <si>
    <t>Période de rapport</t>
  </si>
  <si>
    <t>L’onglet 1. Période de rapport</t>
  </si>
  <si>
    <t>L’onglet 4. Ventes</t>
  </si>
  <si>
    <t>L’onglet 5. Médical</t>
  </si>
  <si>
    <t>But</t>
  </si>
  <si>
    <t>Documents de référence</t>
  </si>
  <si>
    <t xml:space="preserve">Page Web </t>
  </si>
  <si>
    <t>Lien externe</t>
  </si>
  <si>
    <t xml:space="preserve">Pour obtenir plus d’aide </t>
  </si>
  <si>
    <r>
      <t xml:space="preserve">Étape 2 : </t>
    </r>
    <r>
      <rPr>
        <sz val="11"/>
        <color theme="1"/>
        <rFont val="Calibri"/>
        <family val="2"/>
        <scheme val="minor"/>
      </rPr>
      <t>Examinez vos données, assurez-vous que vous avez apporté les modifications nécessaires et que les données saisies sont exactes. Si, lors de la saisie de vos données, vous remarquez que la cellule change de couleur (orange ou rouge), veuillez réviser vos données et apporter les modifications nécessaires.</t>
    </r>
    <r>
      <rPr>
        <b/>
        <sz val="11"/>
        <color theme="1"/>
        <rFont val="Calibri"/>
        <family val="2"/>
        <scheme val="minor"/>
      </rPr>
      <t xml:space="preserve">
</t>
    </r>
  </si>
  <si>
    <t xml:space="preserve">Surligné lorsque vous avez une valeur négative. </t>
  </si>
  <si>
    <t>kilogrammes</t>
  </si>
  <si>
    <t>Autres réductions</t>
  </si>
  <si>
    <t>Quantité emballée</t>
  </si>
  <si>
    <t>Colombie Britannique</t>
  </si>
  <si>
    <t>Nouveau-Brunswick</t>
  </si>
  <si>
    <t>Terre-Neuve-et-Labrador</t>
  </si>
  <si>
    <t>Territoires du nord-ouest</t>
  </si>
  <si>
    <t>Nouvelle-Écosse</t>
  </si>
  <si>
    <t>Île-du-Prince-Édouard</t>
  </si>
  <si>
    <t>Québec</t>
  </si>
  <si>
    <t>Directement au consommateur (en ligne)</t>
  </si>
  <si>
    <t>grammes par jour</t>
  </si>
  <si>
    <t xml:space="preserve">Inscriptions refusées </t>
  </si>
  <si>
    <t>Soupçons de renseignements faux ou trompeurs</t>
  </si>
  <si>
    <t>Commandes refusées</t>
  </si>
  <si>
    <t>Inscription expirée</t>
  </si>
  <si>
    <t>Commande supérieure au montant autorisé</t>
  </si>
  <si>
    <t>ETP</t>
  </si>
  <si>
    <t>Le numéro inscrit ne correspond pas au calcul de la cellule de contrôle.</t>
  </si>
  <si>
    <t>Unités (c.-à-d., nombre de plantes)</t>
  </si>
  <si>
    <t xml:space="preserve">Quantité produite </t>
  </si>
  <si>
    <t>Hectares</t>
  </si>
  <si>
    <t>$</t>
  </si>
  <si>
    <t>Au détaillant (commerce de gros)</t>
  </si>
  <si>
    <t>L’onglet 2. Non emballés</t>
  </si>
  <si>
    <t>L’onglet 3. Emballés</t>
  </si>
  <si>
    <t>Non emballés</t>
  </si>
  <si>
    <t>Emballés</t>
  </si>
  <si>
    <t>Quantité expédiée - exportée (valeur $) </t>
  </si>
  <si>
    <t>Au distributeur (commerce de gros)</t>
  </si>
  <si>
    <t xml:space="preserve">Quantité expédiée - exportée </t>
  </si>
  <si>
    <t>Plantes de cannabis à l’état végétatif</t>
  </si>
  <si>
    <t>Cannabis frais</t>
  </si>
  <si>
    <t>Cannabis séché</t>
  </si>
  <si>
    <t>Extraits – autre</t>
  </si>
  <si>
    <t>Tab</t>
  </si>
  <si>
    <t>Année de la période de déclaration</t>
  </si>
  <si>
    <t>####</t>
  </si>
  <si>
    <t>Inscrire les quatre chiffres représentant l’année visée par le rapport.</t>
  </si>
  <si>
    <t>Mois de la période de déclaration</t>
  </si>
  <si>
    <t>##</t>
  </si>
  <si>
    <t>Inscrire les deux chiffres représentant le mois visé par le rapport.</t>
  </si>
  <si>
    <t>#</t>
  </si>
  <si>
    <t>Code postal</t>
  </si>
  <si>
    <t>Code alphanumérique</t>
  </si>
  <si>
    <t>Emballés - Graines - Stock de fermeture (#)</t>
  </si>
  <si>
    <t>Emballés - Graines - Valeur du stock de fermeture ($)</t>
  </si>
  <si>
    <t>Emballés - Plantes de cannabis à l’état végétatif - Stock de fermeture (#)</t>
  </si>
  <si>
    <t>Emballés - Plantes de cannabis à l’état végétatif - Valeur du stock de fermeture ($)</t>
  </si>
  <si>
    <t>Emballés - Cannabis frais - Stock de fermeture (#)</t>
  </si>
  <si>
    <t>Emballés - Cannabis frais - Valeur du stock de fermeture ($)</t>
  </si>
  <si>
    <t>Emballés - Cannabis séché - Stock de fermeture (#)</t>
  </si>
  <si>
    <t>Emballés - Cannabis séché - Valeur du stock de fermeture ($)</t>
  </si>
  <si>
    <t>Emballés - Comestible – solides - Stock de fermeture (#)</t>
  </si>
  <si>
    <t>Emballés - Comestible – solides - Valeur du stock de fermeture ($)</t>
  </si>
  <si>
    <t>Emballés - Extraits – inhalés - Stock de fermeture (#)</t>
  </si>
  <si>
    <t>Emballés - Extraits – inhalés - Valeur du stock de fermeture ($)</t>
  </si>
  <si>
    <t>Emballés - Extraits – ingérés - Stock de fermeture (#)</t>
  </si>
  <si>
    <t>Emballés - Extraits – ingérés - Valeur du stock de fermeture ($)</t>
  </si>
  <si>
    <t>Ventes - AB - Graines - Non médical - Directement au consommateur (en ligne) (#)</t>
  </si>
  <si>
    <t>Ventes - AB - Graines - Non médical - Au distributeur (#)</t>
  </si>
  <si>
    <t>Ventes - AB - Graines - Non médical - Au détaillant (#)</t>
  </si>
  <si>
    <t>Ventes - MB  - Graines - Non médical - Directement au consommateur (en ligne) (#)</t>
  </si>
  <si>
    <t>Ventes - MB  - Graines - Non médical - Au distributeur (#)</t>
  </si>
  <si>
    <t>Ventes - MB  - Graines - Non médical - Au détaillant (#)</t>
  </si>
  <si>
    <t>Ventes - NB  - Graines - Non médical - Directement au consommateur (en ligne) (#)</t>
  </si>
  <si>
    <t>Ventes - NB  - Graines - Non médical - Au distributeur (#)</t>
  </si>
  <si>
    <t>Ventes - NB  - Graines - Non médical - Au détaillant (#)</t>
  </si>
  <si>
    <t>Ventes - NU - Graines - Non médical - Directement au consommateur (en ligne) (#)</t>
  </si>
  <si>
    <t>Ventes - NU - Graines - Non médical - Au distributeur (#)</t>
  </si>
  <si>
    <t>Ventes - NU - Graines - Non médical - Au détaillant (#)</t>
  </si>
  <si>
    <t>Ventes - ON  - Graines - Non médical - Directement au consommateur (en ligne) (#)</t>
  </si>
  <si>
    <t>Ventes - ON  - Graines - Non médical - Au distributeur (#)</t>
  </si>
  <si>
    <t>Ventes - ON  - Graines - Non médical - Au détaillant (#)</t>
  </si>
  <si>
    <t>Ventes - QC  - Graines - Non médical - Directement au consommateur (en ligne) (#)</t>
  </si>
  <si>
    <t>Ventes - QC  - Graines - Non médical - Au distributeur (#)</t>
  </si>
  <si>
    <t>Ventes - QC  - Graines - Non médical - Au détaillant (#)</t>
  </si>
  <si>
    <t>Ventes - SK - Graines - Non médical - Directement au consommateur (en ligne) (#)</t>
  </si>
  <si>
    <t>Ventes - SK - Graines - Non médical - Au distributeur (#)</t>
  </si>
  <si>
    <t>Ventes - SK - Graines - Non médical - Au détaillant (#)</t>
  </si>
  <si>
    <t>Ventes - Total Ventes - Graines - Non médical - Directement au consommateur (en ligne) (#)</t>
  </si>
  <si>
    <t>Ventes - Total Ventes - Graines - Non médical - Au distributeur (#)</t>
  </si>
  <si>
    <t>Ventes - Total Ventes - Graines - Non médical - Au détaillant (#)</t>
  </si>
  <si>
    <t>Ventes - AB - Plantes de cannabis à l’état végétatif - Non médical - Directement au consommateur (en ligne) (#)</t>
  </si>
  <si>
    <t>Ventes - AB - Plantes de cannabis à l’état végétatif - Non médical - Au distributeur (#)</t>
  </si>
  <si>
    <t>Ventes - AB - Plantes de cannabis à l’état végétatif - Non médical - Au détaillant (#)</t>
  </si>
  <si>
    <t>Ventes - MB - Plantes de cannabis à l’état végétatif - Non médical - Directement au consommateur (en ligne) (#)</t>
  </si>
  <si>
    <t>Ventes - MB - Plantes de cannabis à l’état végétatif - Non médical - Au distributeur (#)</t>
  </si>
  <si>
    <t>Ventes - MB - Plantes de cannabis à l’état végétatif - Non médical - Au détaillant (#)</t>
  </si>
  <si>
    <t>Ventes - NB - Plantes de cannabis à l’état végétatif - Non médical - Directement au consommateur (en ligne) (#)</t>
  </si>
  <si>
    <t>Ventes - NB - Plantes de cannabis à l’état végétatif - Non médical - Au distributeur (#)</t>
  </si>
  <si>
    <t>Ventes - NB - Plantes de cannabis à l’état végétatif - Non médical - Au détaillant (#)</t>
  </si>
  <si>
    <t>Ventes - NU - Plantes de cannabis à l’état végétatif - Non médical - Directement au consommateur (en ligne) (#)</t>
  </si>
  <si>
    <t>Ventes - NU - Plantes de cannabis à l’état végétatif - Non médical - Au distributeur (#)</t>
  </si>
  <si>
    <t>Ventes - NU - Plantes de cannabis à l’état végétatif - Non médical - Au détaillant (#)</t>
  </si>
  <si>
    <t>Ventes - ON - Plantes de cannabis à l’état végétatif - Non médical - Directement au consommateur (en ligne) (#)</t>
  </si>
  <si>
    <t>Ventes - ON - Plantes de cannabis à l’état végétatif - Non médical - Au distributeur (#)</t>
  </si>
  <si>
    <t>Ventes - ON - Plantes de cannabis à l’état végétatif - Non médical - Au détaillant (#)</t>
  </si>
  <si>
    <t>Ventes - QC - Plantes de cannabis à l’état végétatif - Non médical - Directement au consommateur (en ligne) (#)</t>
  </si>
  <si>
    <t>Ventes - QC - Plantes de cannabis à l’état végétatif - Non médical - Au distributeur (#)</t>
  </si>
  <si>
    <t>Ventes - QC - Plantes de cannabis à l’état végétatif - Non médical - Au détaillant (#)</t>
  </si>
  <si>
    <t>Ventes - SK - Plantes de cannabis à l’état végétatif - Non médical - Directement au consommateur (en ligne) (#)</t>
  </si>
  <si>
    <t>Ventes - SK - Plantes de cannabis à l’état végétatif - Non médical - Au distributeur (#)</t>
  </si>
  <si>
    <t>Ventes - SK - Plantes de cannabis à l’état végétatif - Non médical - Au détaillant (#)</t>
  </si>
  <si>
    <t>Ventes - Total Ventes - Plantes de cannabis à l’état végétatif - Non médical - Directement au consommateur (en ligne) (#)</t>
  </si>
  <si>
    <t>Ventes - Total Ventes - Plantes de cannabis à l’état végétatif - Non médical - Au distributeur (#)</t>
  </si>
  <si>
    <t>Ventes - Total Ventes - Plantes de cannabis à l’état végétatif - Non médical - Au détaillant (#)</t>
  </si>
  <si>
    <t>Ventes - AB - Cannabis frais - Non médical - Directement au consommateur (en ligne) (#)</t>
  </si>
  <si>
    <t>Ventes - AB - Cannabis frais - Non médical - Au distributeur (#)</t>
  </si>
  <si>
    <t>Ventes - AB - Cannabis frais - Non médical - Au détaillant (#)</t>
  </si>
  <si>
    <t>Ventes - MB - Cannabis frais - Non médical - Directement au consommateur (en ligne) (#)</t>
  </si>
  <si>
    <t>Ventes - MB - Cannabis frais - Non médical - Au distributeur (#)</t>
  </si>
  <si>
    <t>Ventes - MB - Cannabis frais - Non médical - Au détaillant (#)</t>
  </si>
  <si>
    <t>Ventes - NB - Cannabis frais - Non médical - Directement au consommateur (en ligne) (#)</t>
  </si>
  <si>
    <t>Ventes - NB - Cannabis frais - Non médical - Au distributeur (#)</t>
  </si>
  <si>
    <t>Ventes - NB - Cannabis frais - Non médical - Au détaillant (#)</t>
  </si>
  <si>
    <t>Ventes - NU - Cannabis frais - Non médical - Directement au consommateur (en ligne) (#)</t>
  </si>
  <si>
    <t>Ventes - NU - Cannabis frais - Non médical - Au distributeur (#)</t>
  </si>
  <si>
    <t>Ventes - NU - Cannabis frais - Non médical - Au détaillant (#)</t>
  </si>
  <si>
    <t>Ventes - ON - Cannabis frais - Non médical - Directement au consommateur (en ligne) (#)</t>
  </si>
  <si>
    <t>Ventes - ON - Cannabis frais - Non médical - Au distributeur (#)</t>
  </si>
  <si>
    <t>Ventes - ON - Cannabis frais - Non médical - Au détaillant (#)</t>
  </si>
  <si>
    <t>Ventes - QC - Cannabis frais - Non médical - Directement au consommateur (en ligne) (#)</t>
  </si>
  <si>
    <t>Ventes - QC - Cannabis frais - Non médical - Au distributeur (#)</t>
  </si>
  <si>
    <t>Ventes - QC - Cannabis frais - Non médical - Au détaillant (#)</t>
  </si>
  <si>
    <t>Ventes - SK - Cannabis frais - Non médical - Directement au consommateur (en ligne) (#)</t>
  </si>
  <si>
    <t>Ventes - SK - Cannabis frais - Non médical - Au distributeur (#)</t>
  </si>
  <si>
    <t>Ventes - SK - Cannabis frais - Non médical - Au détaillant (#)</t>
  </si>
  <si>
    <t>Ventes - Total Ventes - Cannabis frais - Non médical - Directement au consommateur (en ligne) (#)</t>
  </si>
  <si>
    <t>Ventes - Total Ventes - Cannabis frais - Non médical - Au distributeur (#)</t>
  </si>
  <si>
    <t>Ventes - Total Ventes - Cannabis frais - Non médical - Au détaillant (#)</t>
  </si>
  <si>
    <t>Ventes - AB - Cannabis séché - Non médical - Directement au consommateur (en ligne) (#)</t>
  </si>
  <si>
    <t>RJ</t>
  </si>
  <si>
    <t>RK</t>
  </si>
  <si>
    <t>RL</t>
  </si>
  <si>
    <t>RM</t>
  </si>
  <si>
    <t>Ventes - AB - Cannabis séché - Non médical - Au distributeur (#)</t>
  </si>
  <si>
    <t>RN</t>
  </si>
  <si>
    <t>RO</t>
  </si>
  <si>
    <t>Ventes - AB - Cannabis séché - Non médical - Au détaillant (#)</t>
  </si>
  <si>
    <t>RP</t>
  </si>
  <si>
    <t>RQ</t>
  </si>
  <si>
    <t>RR</t>
  </si>
  <si>
    <t>RS</t>
  </si>
  <si>
    <t>RT</t>
  </si>
  <si>
    <t>RU</t>
  </si>
  <si>
    <t>RV</t>
  </si>
  <si>
    <t>RW</t>
  </si>
  <si>
    <t>RX</t>
  </si>
  <si>
    <t>RY</t>
  </si>
  <si>
    <t>Ventes - MB - Cannabis séché - Non médical - Directement au consommateur (en ligne) (#)</t>
  </si>
  <si>
    <t>RZ</t>
  </si>
  <si>
    <t>SA</t>
  </si>
  <si>
    <t>SB</t>
  </si>
  <si>
    <t>SC</t>
  </si>
  <si>
    <t>Ventes - MB - Cannabis séché - Non médical - Au distributeur (#)</t>
  </si>
  <si>
    <t>SD</t>
  </si>
  <si>
    <t>SE</t>
  </si>
  <si>
    <t>Ventes - MB - Cannabis séché - Non médical - Au détaillant (#)</t>
  </si>
  <si>
    <t>SF</t>
  </si>
  <si>
    <t>SG</t>
  </si>
  <si>
    <t>Ventes - NB - Cannabis séché - Non médical - Directement au consommateur (en ligne) (#)</t>
  </si>
  <si>
    <t>SH</t>
  </si>
  <si>
    <t>SI</t>
  </si>
  <si>
    <t>SJ</t>
  </si>
  <si>
    <t>SK</t>
  </si>
  <si>
    <t>Ventes - NB - Cannabis séché - Non médical - Au distributeur (#)</t>
  </si>
  <si>
    <t>SL</t>
  </si>
  <si>
    <t>SM</t>
  </si>
  <si>
    <t>Ventes - NB - Cannabis séché - Non médical - Au détaillant (#)</t>
  </si>
  <si>
    <t>SN</t>
  </si>
  <si>
    <t>SO</t>
  </si>
  <si>
    <t>SP</t>
  </si>
  <si>
    <t>SQ</t>
  </si>
  <si>
    <t>SR</t>
  </si>
  <si>
    <t>SS</t>
  </si>
  <si>
    <t>ST</t>
  </si>
  <si>
    <t>SU</t>
  </si>
  <si>
    <t>SV</t>
  </si>
  <si>
    <t>SW</t>
  </si>
  <si>
    <t>SX</t>
  </si>
  <si>
    <t>SY</t>
  </si>
  <si>
    <t>SZ</t>
  </si>
  <si>
    <t>TA</t>
  </si>
  <si>
    <t>TB</t>
  </si>
  <si>
    <t>TC</t>
  </si>
  <si>
    <t>TD</t>
  </si>
  <si>
    <t>TE</t>
  </si>
  <si>
    <t>TF</t>
  </si>
  <si>
    <t>TG</t>
  </si>
  <si>
    <t>TH</t>
  </si>
  <si>
    <t>TI</t>
  </si>
  <si>
    <t>TJ</t>
  </si>
  <si>
    <t>TK</t>
  </si>
  <si>
    <t>TL</t>
  </si>
  <si>
    <t>TM</t>
  </si>
  <si>
    <t>Ventes - NU - Cannabis séché - Non médical - Directement au consommateur (en ligne) (#)</t>
  </si>
  <si>
    <t>TN</t>
  </si>
  <si>
    <t>TO</t>
  </si>
  <si>
    <t>TP</t>
  </si>
  <si>
    <t>TQ</t>
  </si>
  <si>
    <t>Ventes - NU - Cannabis séché - Non médical - Au distributeur (#)</t>
  </si>
  <si>
    <t>TR</t>
  </si>
  <si>
    <t>TS</t>
  </si>
  <si>
    <t>Ventes - NU - Cannabis séché - Non médical - Au détaillant (#)</t>
  </si>
  <si>
    <t>TT</t>
  </si>
  <si>
    <t>TU</t>
  </si>
  <si>
    <t>Ventes - ON - Cannabis séché - Non médical - Directement au consommateur (en ligne) (#)</t>
  </si>
  <si>
    <t>TV</t>
  </si>
  <si>
    <t>TW</t>
  </si>
  <si>
    <t>TX</t>
  </si>
  <si>
    <t>TY</t>
  </si>
  <si>
    <t>Ventes - ON - Cannabis séché - Non médical - Au distributeur (#)</t>
  </si>
  <si>
    <t>TZ</t>
  </si>
  <si>
    <t>UA</t>
  </si>
  <si>
    <t>Ventes - ON - Cannabis séché - Non médical - Au détaillant (#)</t>
  </si>
  <si>
    <t>UB</t>
  </si>
  <si>
    <t>UC</t>
  </si>
  <si>
    <t>UD</t>
  </si>
  <si>
    <t>UE</t>
  </si>
  <si>
    <t>UF</t>
  </si>
  <si>
    <t>UG</t>
  </si>
  <si>
    <t>UH</t>
  </si>
  <si>
    <t>UI</t>
  </si>
  <si>
    <t>UJ</t>
  </si>
  <si>
    <t>UK</t>
  </si>
  <si>
    <t>Ventes - QC - Cannabis séché - Non médical - Directement au consommateur (en ligne) (#)</t>
  </si>
  <si>
    <t>UL</t>
  </si>
  <si>
    <t>UM</t>
  </si>
  <si>
    <t>UN</t>
  </si>
  <si>
    <t>UO</t>
  </si>
  <si>
    <t>Ventes - QC - Cannabis séché - Non médical - Au distributeur (#)</t>
  </si>
  <si>
    <t>UP</t>
  </si>
  <si>
    <t>UQ</t>
  </si>
  <si>
    <t>Ventes - QC - Cannabis séché - Non médical - Au détaillant (#)</t>
  </si>
  <si>
    <t>UR</t>
  </si>
  <si>
    <t>US</t>
  </si>
  <si>
    <t>Ventes - SK - Cannabis séché - Non médical - Directement au consommateur (en ligne) (#)</t>
  </si>
  <si>
    <t>UT</t>
  </si>
  <si>
    <t>UU</t>
  </si>
  <si>
    <t>UV</t>
  </si>
  <si>
    <t>UW</t>
  </si>
  <si>
    <t>Ventes - SK - Cannabis séché - Non médical - Au distributeur (#)</t>
  </si>
  <si>
    <t>UX</t>
  </si>
  <si>
    <t>UY</t>
  </si>
  <si>
    <t>Ventes - SK - Cannabis séché - Non médical - Au détaillant (#)</t>
  </si>
  <si>
    <t>UZ</t>
  </si>
  <si>
    <t>VA</t>
  </si>
  <si>
    <t>VB</t>
  </si>
  <si>
    <t>VC</t>
  </si>
  <si>
    <t>VD</t>
  </si>
  <si>
    <t>VE</t>
  </si>
  <si>
    <t>VF</t>
  </si>
  <si>
    <t>VG</t>
  </si>
  <si>
    <t>VH</t>
  </si>
  <si>
    <t>VI</t>
  </si>
  <si>
    <t>Ventes - Total Ventes - Cannabis séché - Non médical - Directement au consommateur (en ligne) (#)</t>
  </si>
  <si>
    <t>VJ</t>
  </si>
  <si>
    <t>VK</t>
  </si>
  <si>
    <t>VL</t>
  </si>
  <si>
    <t>VM</t>
  </si>
  <si>
    <t>Ventes - Total Ventes - Cannabis séché - Non médical - Au distributeur (#)</t>
  </si>
  <si>
    <t>VN</t>
  </si>
  <si>
    <t>VO</t>
  </si>
  <si>
    <t>Ventes - Total Ventes - Cannabis séché - Non médical - Au détaillant (#)</t>
  </si>
  <si>
    <t>VP</t>
  </si>
  <si>
    <t>VQ</t>
  </si>
  <si>
    <t>VR</t>
  </si>
  <si>
    <t>VS</t>
  </si>
  <si>
    <t>VT</t>
  </si>
  <si>
    <t>VU</t>
  </si>
  <si>
    <t>VV</t>
  </si>
  <si>
    <t>VW</t>
  </si>
  <si>
    <t>VX</t>
  </si>
  <si>
    <t>VY</t>
  </si>
  <si>
    <t>VZ</t>
  </si>
  <si>
    <t>WA</t>
  </si>
  <si>
    <t>WB</t>
  </si>
  <si>
    <t>WC</t>
  </si>
  <si>
    <t>WD</t>
  </si>
  <si>
    <t>WE</t>
  </si>
  <si>
    <t>WF</t>
  </si>
  <si>
    <t>WG</t>
  </si>
  <si>
    <t>WH</t>
  </si>
  <si>
    <t>WI</t>
  </si>
  <si>
    <t>WJ</t>
  </si>
  <si>
    <t>WK</t>
  </si>
  <si>
    <t>WL</t>
  </si>
  <si>
    <t>WM</t>
  </si>
  <si>
    <t>WN</t>
  </si>
  <si>
    <t>WO</t>
  </si>
  <si>
    <t>WP</t>
  </si>
  <si>
    <t>WQ</t>
  </si>
  <si>
    <t>WR</t>
  </si>
  <si>
    <t>WS</t>
  </si>
  <si>
    <t>WT</t>
  </si>
  <si>
    <t>WU</t>
  </si>
  <si>
    <t>WV</t>
  </si>
  <si>
    <t>WW</t>
  </si>
  <si>
    <t>WX</t>
  </si>
  <si>
    <t>WY</t>
  </si>
  <si>
    <t>WZ</t>
  </si>
  <si>
    <t>XA</t>
  </si>
  <si>
    <t>XB</t>
  </si>
  <si>
    <t>XC</t>
  </si>
  <si>
    <t>XD</t>
  </si>
  <si>
    <t>XE</t>
  </si>
  <si>
    <t>XF</t>
  </si>
  <si>
    <t>XG</t>
  </si>
  <si>
    <t>XH</t>
  </si>
  <si>
    <t>XI</t>
  </si>
  <si>
    <t>XJ</t>
  </si>
  <si>
    <t>XK</t>
  </si>
  <si>
    <t>XL</t>
  </si>
  <si>
    <t>XM</t>
  </si>
  <si>
    <t>XN</t>
  </si>
  <si>
    <t>XO</t>
  </si>
  <si>
    <t>XP</t>
  </si>
  <si>
    <t>XQ</t>
  </si>
  <si>
    <t>XR</t>
  </si>
  <si>
    <t>XS</t>
  </si>
  <si>
    <t>XT</t>
  </si>
  <si>
    <t>XU</t>
  </si>
  <si>
    <t>XV</t>
  </si>
  <si>
    <t>XW</t>
  </si>
  <si>
    <t>XX</t>
  </si>
  <si>
    <t>XY</t>
  </si>
  <si>
    <t>XZ</t>
  </si>
  <si>
    <t>YA</t>
  </si>
  <si>
    <t>YB</t>
  </si>
  <si>
    <t>YC</t>
  </si>
  <si>
    <t>YD</t>
  </si>
  <si>
    <t>YE</t>
  </si>
  <si>
    <t>YF</t>
  </si>
  <si>
    <t>YG</t>
  </si>
  <si>
    <t>YH</t>
  </si>
  <si>
    <t>YI</t>
  </si>
  <si>
    <t>YJ</t>
  </si>
  <si>
    <t>YL</t>
  </si>
  <si>
    <t>YM</t>
  </si>
  <si>
    <t>YN</t>
  </si>
  <si>
    <t>YO</t>
  </si>
  <si>
    <t>YP</t>
  </si>
  <si>
    <t>YQ</t>
  </si>
  <si>
    <t>YR</t>
  </si>
  <si>
    <t>YS</t>
  </si>
  <si>
    <t>YT</t>
  </si>
  <si>
    <t>YU</t>
  </si>
  <si>
    <t>YV</t>
  </si>
  <si>
    <t>YW</t>
  </si>
  <si>
    <t>YX</t>
  </si>
  <si>
    <t>YY</t>
  </si>
  <si>
    <t>YZ</t>
  </si>
  <si>
    <t>ZA</t>
  </si>
  <si>
    <t>ZB</t>
  </si>
  <si>
    <t>ZC</t>
  </si>
  <si>
    <t>ZD</t>
  </si>
  <si>
    <t>ZE</t>
  </si>
  <si>
    <t>ZF</t>
  </si>
  <si>
    <t>ZG</t>
  </si>
  <si>
    <t>ZH</t>
  </si>
  <si>
    <t>ZI</t>
  </si>
  <si>
    <t>ZJ</t>
  </si>
  <si>
    <t>ZK</t>
  </si>
  <si>
    <t>ZL</t>
  </si>
  <si>
    <t>ZM</t>
  </si>
  <si>
    <t>ZN</t>
  </si>
  <si>
    <t>ZO</t>
  </si>
  <si>
    <t>ZP</t>
  </si>
  <si>
    <t>ZQ</t>
  </si>
  <si>
    <t>ZR</t>
  </si>
  <si>
    <t>ZS</t>
  </si>
  <si>
    <t>ZT</t>
  </si>
  <si>
    <t>ZU</t>
  </si>
  <si>
    <t>ZV</t>
  </si>
  <si>
    <t>ZW</t>
  </si>
  <si>
    <t>ZX</t>
  </si>
  <si>
    <t>ZY</t>
  </si>
  <si>
    <t>ZZ</t>
  </si>
  <si>
    <t>AAA</t>
  </si>
  <si>
    <t>AAB</t>
  </si>
  <si>
    <t>AAC</t>
  </si>
  <si>
    <t>AAD</t>
  </si>
  <si>
    <t>AAE</t>
  </si>
  <si>
    <t>AAF</t>
  </si>
  <si>
    <t>AAG</t>
  </si>
  <si>
    <t>AAH</t>
  </si>
  <si>
    <t>AAI</t>
  </si>
  <si>
    <t>AAJ</t>
  </si>
  <si>
    <t>AAK</t>
  </si>
  <si>
    <t>AAL</t>
  </si>
  <si>
    <t>AAM</t>
  </si>
  <si>
    <t>AAN</t>
  </si>
  <si>
    <t>AAO</t>
  </si>
  <si>
    <t>AAP</t>
  </si>
  <si>
    <t>AAQ</t>
  </si>
  <si>
    <t>AAR</t>
  </si>
  <si>
    <t>AAS</t>
  </si>
  <si>
    <t>AAT</t>
  </si>
  <si>
    <t>AAU</t>
  </si>
  <si>
    <t>AAV</t>
  </si>
  <si>
    <t>AAW</t>
  </si>
  <si>
    <t>AAX</t>
  </si>
  <si>
    <t>AAY</t>
  </si>
  <si>
    <t>AAZ</t>
  </si>
  <si>
    <t>ABA</t>
  </si>
  <si>
    <t>ABB</t>
  </si>
  <si>
    <t>ABC</t>
  </si>
  <si>
    <t>ABD</t>
  </si>
  <si>
    <t>ABE</t>
  </si>
  <si>
    <t>ABF</t>
  </si>
  <si>
    <t>ABG</t>
  </si>
  <si>
    <t>ABH</t>
  </si>
  <si>
    <t>ABI</t>
  </si>
  <si>
    <t>ABJ</t>
  </si>
  <si>
    <t>ABK</t>
  </si>
  <si>
    <t>ABL</t>
  </si>
  <si>
    <t>ABM</t>
  </si>
  <si>
    <t>ABN</t>
  </si>
  <si>
    <t>ABO</t>
  </si>
  <si>
    <t>ABP</t>
  </si>
  <si>
    <t>ABQ</t>
  </si>
  <si>
    <t>ABR</t>
  </si>
  <si>
    <t>ABS</t>
  </si>
  <si>
    <t>ABT</t>
  </si>
  <si>
    <t>ABU</t>
  </si>
  <si>
    <t>ABV</t>
  </si>
  <si>
    <t>ABW</t>
  </si>
  <si>
    <t>ABX</t>
  </si>
  <si>
    <t>ABY</t>
  </si>
  <si>
    <t>ABZ</t>
  </si>
  <si>
    <t>ACA</t>
  </si>
  <si>
    <t>ACB</t>
  </si>
  <si>
    <t>ACC</t>
  </si>
  <si>
    <t>ACD</t>
  </si>
  <si>
    <t>ACE</t>
  </si>
  <si>
    <t>ACF</t>
  </si>
  <si>
    <t>ACG</t>
  </si>
  <si>
    <t>ACH</t>
  </si>
  <si>
    <t>ACI</t>
  </si>
  <si>
    <t>ACJ</t>
  </si>
  <si>
    <t>ACK</t>
  </si>
  <si>
    <t>ACL</t>
  </si>
  <si>
    <t>ACM</t>
  </si>
  <si>
    <t>ACN</t>
  </si>
  <si>
    <t>ACO</t>
  </si>
  <si>
    <t>ACP</t>
  </si>
  <si>
    <t>ACQ</t>
  </si>
  <si>
    <t>ACR</t>
  </si>
  <si>
    <t>ACS</t>
  </si>
  <si>
    <t>ACT</t>
  </si>
  <si>
    <t>ACU</t>
  </si>
  <si>
    <t>ACV</t>
  </si>
  <si>
    <t>ACW</t>
  </si>
  <si>
    <t>ACX</t>
  </si>
  <si>
    <t>ACY</t>
  </si>
  <si>
    <t>ACZ</t>
  </si>
  <si>
    <t>ADA</t>
  </si>
  <si>
    <t>ADB</t>
  </si>
  <si>
    <t>ADC</t>
  </si>
  <si>
    <t>ADD</t>
  </si>
  <si>
    <t>ADE</t>
  </si>
  <si>
    <t>ADF</t>
  </si>
  <si>
    <t>ADG</t>
  </si>
  <si>
    <t>ADH</t>
  </si>
  <si>
    <t>ADI</t>
  </si>
  <si>
    <t>ADJ</t>
  </si>
  <si>
    <t>ADK</t>
  </si>
  <si>
    <t>ADL</t>
  </si>
  <si>
    <t>ADM</t>
  </si>
  <si>
    <t>ADN</t>
  </si>
  <si>
    <t>ADO</t>
  </si>
  <si>
    <t>ADP</t>
  </si>
  <si>
    <t>ADQ</t>
  </si>
  <si>
    <t>ADR</t>
  </si>
  <si>
    <t>ADS</t>
  </si>
  <si>
    <t>ADT</t>
  </si>
  <si>
    <t>ADU</t>
  </si>
  <si>
    <t>ADV</t>
  </si>
  <si>
    <t>ADW</t>
  </si>
  <si>
    <t>ADX</t>
  </si>
  <si>
    <t>ADY</t>
  </si>
  <si>
    <t>ADZ</t>
  </si>
  <si>
    <t>AEA</t>
  </si>
  <si>
    <t>AEB</t>
  </si>
  <si>
    <t>AEC</t>
  </si>
  <si>
    <t>AED</t>
  </si>
  <si>
    <t>AEE</t>
  </si>
  <si>
    <t>AEF</t>
  </si>
  <si>
    <t>AEG</t>
  </si>
  <si>
    <t>AEH</t>
  </si>
  <si>
    <t>AEI</t>
  </si>
  <si>
    <t>AEJ</t>
  </si>
  <si>
    <t>AEK</t>
  </si>
  <si>
    <t>AEL</t>
  </si>
  <si>
    <t>AEM</t>
  </si>
  <si>
    <t>AEN</t>
  </si>
  <si>
    <t>AEO</t>
  </si>
  <si>
    <t>AEP</t>
  </si>
  <si>
    <t>AEQ</t>
  </si>
  <si>
    <t>AER</t>
  </si>
  <si>
    <t>AES</t>
  </si>
  <si>
    <t>AET</t>
  </si>
  <si>
    <t>AEU</t>
  </si>
  <si>
    <t>AEV</t>
  </si>
  <si>
    <t>AEW</t>
  </si>
  <si>
    <t>AEX</t>
  </si>
  <si>
    <t>AEY</t>
  </si>
  <si>
    <t>AEZ</t>
  </si>
  <si>
    <t>AFA</t>
  </si>
  <si>
    <t>AFB</t>
  </si>
  <si>
    <t>AFC</t>
  </si>
  <si>
    <t>AFD</t>
  </si>
  <si>
    <t>AFE</t>
  </si>
  <si>
    <t>AFF</t>
  </si>
  <si>
    <t>AFG</t>
  </si>
  <si>
    <t>AFH</t>
  </si>
  <si>
    <t>AFI</t>
  </si>
  <si>
    <t>AFJ</t>
  </si>
  <si>
    <t>AFK</t>
  </si>
  <si>
    <t>AFL</t>
  </si>
  <si>
    <t>AFM</t>
  </si>
  <si>
    <t>AFN</t>
  </si>
  <si>
    <t>AFO</t>
  </si>
  <si>
    <t>AFP</t>
  </si>
  <si>
    <t>AFQ</t>
  </si>
  <si>
    <t>AFR</t>
  </si>
  <si>
    <t>AFS</t>
  </si>
  <si>
    <t>AFT</t>
  </si>
  <si>
    <t>AFU</t>
  </si>
  <si>
    <t>AFV</t>
  </si>
  <si>
    <t>AFW</t>
  </si>
  <si>
    <t>AFX</t>
  </si>
  <si>
    <t>AFY</t>
  </si>
  <si>
    <t>AFZ</t>
  </si>
  <si>
    <t>AGA</t>
  </si>
  <si>
    <t>AGB</t>
  </si>
  <si>
    <t>AGC</t>
  </si>
  <si>
    <t>AGD</t>
  </si>
  <si>
    <t>AGE</t>
  </si>
  <si>
    <t>AGF</t>
  </si>
  <si>
    <t>AGG</t>
  </si>
  <si>
    <t>AGH</t>
  </si>
  <si>
    <t>AGI</t>
  </si>
  <si>
    <t>AGJ</t>
  </si>
  <si>
    <t>AGK</t>
  </si>
  <si>
    <t>AGL</t>
  </si>
  <si>
    <t>AGM</t>
  </si>
  <si>
    <t>AGN</t>
  </si>
  <si>
    <t>AGO</t>
  </si>
  <si>
    <t>AGP</t>
  </si>
  <si>
    <t>AGQ</t>
  </si>
  <si>
    <t>AGR</t>
  </si>
  <si>
    <t>AGS</t>
  </si>
  <si>
    <t>AGT</t>
  </si>
  <si>
    <t>AGU</t>
  </si>
  <si>
    <t>AGV</t>
  </si>
  <si>
    <t>AGW</t>
  </si>
  <si>
    <t>AGX</t>
  </si>
  <si>
    <t>AGY</t>
  </si>
  <si>
    <t>AGZ</t>
  </si>
  <si>
    <t>AHA</t>
  </si>
  <si>
    <t>AHB</t>
  </si>
  <si>
    <t>AHC</t>
  </si>
  <si>
    <t>AHD</t>
  </si>
  <si>
    <t>AHE</t>
  </si>
  <si>
    <t>AHF</t>
  </si>
  <si>
    <t>AHG</t>
  </si>
  <si>
    <t>AHH</t>
  </si>
  <si>
    <t>AHI</t>
  </si>
  <si>
    <t>AHJ</t>
  </si>
  <si>
    <t>AHK</t>
  </si>
  <si>
    <t>AHL</t>
  </si>
  <si>
    <t>AHM</t>
  </si>
  <si>
    <t>AHN</t>
  </si>
  <si>
    <t>AHO</t>
  </si>
  <si>
    <t>AHP</t>
  </si>
  <si>
    <t>AHQ</t>
  </si>
  <si>
    <t>AHR</t>
  </si>
  <si>
    <t>AHS</t>
  </si>
  <si>
    <t>AHT</t>
  </si>
  <si>
    <t>AHU</t>
  </si>
  <si>
    <t>AHV</t>
  </si>
  <si>
    <t>AHW</t>
  </si>
  <si>
    <t>AHX</t>
  </si>
  <si>
    <t>AHY</t>
  </si>
  <si>
    <t>AHZ</t>
  </si>
  <si>
    <t>AIA</t>
  </si>
  <si>
    <t>AIB</t>
  </si>
  <si>
    <t>AIC</t>
  </si>
  <si>
    <t>AID</t>
  </si>
  <si>
    <t>AIE</t>
  </si>
  <si>
    <t>AIF</t>
  </si>
  <si>
    <t>AIG</t>
  </si>
  <si>
    <t>AIH</t>
  </si>
  <si>
    <t>AII</t>
  </si>
  <si>
    <t>AIJ</t>
  </si>
  <si>
    <t>AIK</t>
  </si>
  <si>
    <t>AIL</t>
  </si>
  <si>
    <t>AIM</t>
  </si>
  <si>
    <t>AIN</t>
  </si>
  <si>
    <t>AIO</t>
  </si>
  <si>
    <t>AIP</t>
  </si>
  <si>
    <t>AIQ</t>
  </si>
  <si>
    <t>AIR</t>
  </si>
  <si>
    <t>AIS</t>
  </si>
  <si>
    <t>AIT</t>
  </si>
  <si>
    <t>AIU</t>
  </si>
  <si>
    <t>AIV</t>
  </si>
  <si>
    <t>AIW</t>
  </si>
  <si>
    <t>AIX</t>
  </si>
  <si>
    <t>AIY</t>
  </si>
  <si>
    <t>AIZ</t>
  </si>
  <si>
    <t>AJA</t>
  </si>
  <si>
    <t>AJB</t>
  </si>
  <si>
    <t>AJC</t>
  </si>
  <si>
    <t>AJD</t>
  </si>
  <si>
    <t>AJE</t>
  </si>
  <si>
    <t>AJF</t>
  </si>
  <si>
    <t>AJG</t>
  </si>
  <si>
    <t>AJH</t>
  </si>
  <si>
    <t>AJI</t>
  </si>
  <si>
    <t>AJJ</t>
  </si>
  <si>
    <t>AJK</t>
  </si>
  <si>
    <t>AJL</t>
  </si>
  <si>
    <t>AJM</t>
  </si>
  <si>
    <t>AJN</t>
  </si>
  <si>
    <t>AJO</t>
  </si>
  <si>
    <t>AJP</t>
  </si>
  <si>
    <t>AJQ</t>
  </si>
  <si>
    <t>AJR</t>
  </si>
  <si>
    <t>AJS</t>
  </si>
  <si>
    <t>AJT</t>
  </si>
  <si>
    <t>AJU</t>
  </si>
  <si>
    <t>AJV</t>
  </si>
  <si>
    <t>AJW</t>
  </si>
  <si>
    <t>AJX</t>
  </si>
  <si>
    <t>AJY</t>
  </si>
  <si>
    <t>AJZ</t>
  </si>
  <si>
    <t>AKA</t>
  </si>
  <si>
    <t>AKB</t>
  </si>
  <si>
    <t>AKC</t>
  </si>
  <si>
    <t>AKD</t>
  </si>
  <si>
    <t>AKE</t>
  </si>
  <si>
    <t>AKF</t>
  </si>
  <si>
    <t>AKG</t>
  </si>
  <si>
    <t>AKH</t>
  </si>
  <si>
    <t>AKI</t>
  </si>
  <si>
    <t>AKJ</t>
  </si>
  <si>
    <t>AKK</t>
  </si>
  <si>
    <t>AKL</t>
  </si>
  <si>
    <t>AKM</t>
  </si>
  <si>
    <t>AKN</t>
  </si>
  <si>
    <t>AKO</t>
  </si>
  <si>
    <t>AKP</t>
  </si>
  <si>
    <t>AKQ</t>
  </si>
  <si>
    <t>AKR</t>
  </si>
  <si>
    <t>AKS</t>
  </si>
  <si>
    <t>AKT</t>
  </si>
  <si>
    <t>AKU</t>
  </si>
  <si>
    <t>AKV</t>
  </si>
  <si>
    <t>AKW</t>
  </si>
  <si>
    <t>AKX</t>
  </si>
  <si>
    <t>AKY</t>
  </si>
  <si>
    <t>AKZ</t>
  </si>
  <si>
    <t>ALA</t>
  </si>
  <si>
    <t>ALB</t>
  </si>
  <si>
    <t>ALC</t>
  </si>
  <si>
    <t>ALD</t>
  </si>
  <si>
    <t>ALE</t>
  </si>
  <si>
    <t>ALF</t>
  </si>
  <si>
    <t>ALG</t>
  </si>
  <si>
    <t>ALH</t>
  </si>
  <si>
    <t>ALI</t>
  </si>
  <si>
    <t>ALJ</t>
  </si>
  <si>
    <t>ALK</t>
  </si>
  <si>
    <t>ALL</t>
  </si>
  <si>
    <t>ALM</t>
  </si>
  <si>
    <t>ALN</t>
  </si>
  <si>
    <t>ALO</t>
  </si>
  <si>
    <t>ALP</t>
  </si>
  <si>
    <t>ALQ</t>
  </si>
  <si>
    <t>ALR</t>
  </si>
  <si>
    <t>ALS</t>
  </si>
  <si>
    <t>ALT</t>
  </si>
  <si>
    <t>ALU</t>
  </si>
  <si>
    <t>ALV</t>
  </si>
  <si>
    <t>ALW</t>
  </si>
  <si>
    <t>ALX</t>
  </si>
  <si>
    <t>ALY</t>
  </si>
  <si>
    <t>ALZ</t>
  </si>
  <si>
    <t>AMA</t>
  </si>
  <si>
    <t>AMB</t>
  </si>
  <si>
    <t>AMC</t>
  </si>
  <si>
    <t>AMD</t>
  </si>
  <si>
    <t>AME</t>
  </si>
  <si>
    <t>AMF</t>
  </si>
  <si>
    <t>AMG</t>
  </si>
  <si>
    <t>AMH</t>
  </si>
  <si>
    <t>AMI</t>
  </si>
  <si>
    <t>AMJ</t>
  </si>
  <si>
    <t>AMK</t>
  </si>
  <si>
    <t>AML</t>
  </si>
  <si>
    <t>AMM</t>
  </si>
  <si>
    <t>AMN</t>
  </si>
  <si>
    <t>AMO</t>
  </si>
  <si>
    <t>AMP</t>
  </si>
  <si>
    <t>AMQ</t>
  </si>
  <si>
    <t>AMR</t>
  </si>
  <si>
    <t>AMS</t>
  </si>
  <si>
    <t>AMT</t>
  </si>
  <si>
    <t>AMU</t>
  </si>
  <si>
    <t>AMV</t>
  </si>
  <si>
    <t>AMW</t>
  </si>
  <si>
    <t>AMX</t>
  </si>
  <si>
    <t>AMY</t>
  </si>
  <si>
    <t>AMZ</t>
  </si>
  <si>
    <t>ANA</t>
  </si>
  <si>
    <t>ANB</t>
  </si>
  <si>
    <t>ANC</t>
  </si>
  <si>
    <t>AND</t>
  </si>
  <si>
    <t>ANE</t>
  </si>
  <si>
    <t>ANF</t>
  </si>
  <si>
    <t>ANG</t>
  </si>
  <si>
    <t>ANH</t>
  </si>
  <si>
    <t>ANI</t>
  </si>
  <si>
    <t>ANJ</t>
  </si>
  <si>
    <t>ANK</t>
  </si>
  <si>
    <t>ANL</t>
  </si>
  <si>
    <t>ANM</t>
  </si>
  <si>
    <t>ANN</t>
  </si>
  <si>
    <t>ANO</t>
  </si>
  <si>
    <t>ANP</t>
  </si>
  <si>
    <t>ANQ</t>
  </si>
  <si>
    <t>ANR</t>
  </si>
  <si>
    <t>ANS</t>
  </si>
  <si>
    <t>ANT</t>
  </si>
  <si>
    <t>ANU</t>
  </si>
  <si>
    <t>ANV</t>
  </si>
  <si>
    <t>ANW</t>
  </si>
  <si>
    <t>ANX</t>
  </si>
  <si>
    <t>ANY</t>
  </si>
  <si>
    <t>ANZ</t>
  </si>
  <si>
    <t>AOA</t>
  </si>
  <si>
    <t>AOB</t>
  </si>
  <si>
    <t>AOC</t>
  </si>
  <si>
    <t>AOD</t>
  </si>
  <si>
    <t>AOE</t>
  </si>
  <si>
    <t>AOF</t>
  </si>
  <si>
    <t>AOG</t>
  </si>
  <si>
    <t>AOH</t>
  </si>
  <si>
    <t>AOI</t>
  </si>
  <si>
    <t>AOJ</t>
  </si>
  <si>
    <t>AOK</t>
  </si>
  <si>
    <t>AOL</t>
  </si>
  <si>
    <t>AOM</t>
  </si>
  <si>
    <t>AON</t>
  </si>
  <si>
    <t>AOO</t>
  </si>
  <si>
    <t>AOP</t>
  </si>
  <si>
    <t>AOQ</t>
  </si>
  <si>
    <t>AOR</t>
  </si>
  <si>
    <t>AOS</t>
  </si>
  <si>
    <t>AOT</t>
  </si>
  <si>
    <t>AOU</t>
  </si>
  <si>
    <t>AOV</t>
  </si>
  <si>
    <t>AOW</t>
  </si>
  <si>
    <t>AOX</t>
  </si>
  <si>
    <t>AOY</t>
  </si>
  <si>
    <t>AOZ</t>
  </si>
  <si>
    <t>APA</t>
  </si>
  <si>
    <t>APB</t>
  </si>
  <si>
    <t>APC</t>
  </si>
  <si>
    <t>APD</t>
  </si>
  <si>
    <t>APE</t>
  </si>
  <si>
    <t>APF</t>
  </si>
  <si>
    <t>APG</t>
  </si>
  <si>
    <t>APH</t>
  </si>
  <si>
    <t>API</t>
  </si>
  <si>
    <t>APJ</t>
  </si>
  <si>
    <t>APK</t>
  </si>
  <si>
    <t>APL</t>
  </si>
  <si>
    <t>APM</t>
  </si>
  <si>
    <t>APN</t>
  </si>
  <si>
    <t>APO</t>
  </si>
  <si>
    <t>APP</t>
  </si>
  <si>
    <t>APQ</t>
  </si>
  <si>
    <t>APR</t>
  </si>
  <si>
    <t>APS</t>
  </si>
  <si>
    <t>APT</t>
  </si>
  <si>
    <t>APU</t>
  </si>
  <si>
    <t>APV</t>
  </si>
  <si>
    <t>APW</t>
  </si>
  <si>
    <t>APX</t>
  </si>
  <si>
    <t>APY</t>
  </si>
  <si>
    <t>APZ</t>
  </si>
  <si>
    <t>AQA</t>
  </si>
  <si>
    <t>AQB</t>
  </si>
  <si>
    <t>AQC</t>
  </si>
  <si>
    <t>AQD</t>
  </si>
  <si>
    <t>AQE</t>
  </si>
  <si>
    <t>AQF</t>
  </si>
  <si>
    <t>AQG</t>
  </si>
  <si>
    <t>AQH</t>
  </si>
  <si>
    <t>AQI</t>
  </si>
  <si>
    <t>AQJ</t>
  </si>
  <si>
    <t>AQK</t>
  </si>
  <si>
    <t>AQL</t>
  </si>
  <si>
    <t>AQM</t>
  </si>
  <si>
    <t>AQN</t>
  </si>
  <si>
    <t>AQO</t>
  </si>
  <si>
    <t>AQP</t>
  </si>
  <si>
    <t>AQQ</t>
  </si>
  <si>
    <t>AQR</t>
  </si>
  <si>
    <t>AQS</t>
  </si>
  <si>
    <t>AQT</t>
  </si>
  <si>
    <t>AQU</t>
  </si>
  <si>
    <t>AQV</t>
  </si>
  <si>
    <t>AQW</t>
  </si>
  <si>
    <t>AQX</t>
  </si>
  <si>
    <t>AQY</t>
  </si>
  <si>
    <t>AQZ</t>
  </si>
  <si>
    <t>ARA</t>
  </si>
  <si>
    <t>ARB</t>
  </si>
  <si>
    <t>ARC</t>
  </si>
  <si>
    <t>ARD</t>
  </si>
  <si>
    <t>ARE</t>
  </si>
  <si>
    <t>Ventes - AB - Produits pour usage topique - Non médical - Directement au consommateur (en ligne) (#)</t>
  </si>
  <si>
    <t>ARF</t>
  </si>
  <si>
    <t>ARG</t>
  </si>
  <si>
    <t>ARH</t>
  </si>
  <si>
    <t>ARI</t>
  </si>
  <si>
    <t>Ventes - AB - Produits pour usage topique - Non médical - Au distributeur (#)</t>
  </si>
  <si>
    <t>ARJ</t>
  </si>
  <si>
    <t>ARK</t>
  </si>
  <si>
    <t>Ventes - AB - Produits pour usage topique - Non médical - Au détaillant (#)</t>
  </si>
  <si>
    <t>ARL</t>
  </si>
  <si>
    <t>ARM</t>
  </si>
  <si>
    <t>ARN</t>
  </si>
  <si>
    <t>ARO</t>
  </si>
  <si>
    <t>ARP</t>
  </si>
  <si>
    <t>ARQ</t>
  </si>
  <si>
    <t>ARR</t>
  </si>
  <si>
    <t>ARS</t>
  </si>
  <si>
    <t>ART</t>
  </si>
  <si>
    <t>ARU</t>
  </si>
  <si>
    <t>Ventes - MB - Produits pour usage topique - Non médical - Directement au consommateur (en ligne) (#)</t>
  </si>
  <si>
    <t>ARV</t>
  </si>
  <si>
    <t>ARW</t>
  </si>
  <si>
    <t>ARX</t>
  </si>
  <si>
    <t>ARY</t>
  </si>
  <si>
    <t>Ventes - MB - Produits pour usage topique - Non médical - Au distributeur (#)</t>
  </si>
  <si>
    <t>ARZ</t>
  </si>
  <si>
    <t>ASA</t>
  </si>
  <si>
    <t>Ventes - MB - Produits pour usage topique - Non médical - Au détaillant (#)</t>
  </si>
  <si>
    <t>ASB</t>
  </si>
  <si>
    <t>ASC</t>
  </si>
  <si>
    <t>Ventes - NB - Produits pour usage topique - Non médical - Directement au consommateur (en ligne) (#)</t>
  </si>
  <si>
    <t>ASD</t>
  </si>
  <si>
    <t>ASE</t>
  </si>
  <si>
    <t>ASF</t>
  </si>
  <si>
    <t>ASG</t>
  </si>
  <si>
    <t>Ventes - NB - Produits pour usage topique - Non médical - Au distributeur (#)</t>
  </si>
  <si>
    <t>ASH</t>
  </si>
  <si>
    <t>ASI</t>
  </si>
  <si>
    <t>Ventes - NB - Produits pour usage topique - Non médical - Au détaillant (#)</t>
  </si>
  <si>
    <t>ASJ</t>
  </si>
  <si>
    <t>ASK</t>
  </si>
  <si>
    <t>ASL</t>
  </si>
  <si>
    <t>ASM</t>
  </si>
  <si>
    <t>ASN</t>
  </si>
  <si>
    <t>ASO</t>
  </si>
  <si>
    <t>ASP</t>
  </si>
  <si>
    <t>ASQ</t>
  </si>
  <si>
    <t>ASR</t>
  </si>
  <si>
    <t>ASS</t>
  </si>
  <si>
    <t>AST</t>
  </si>
  <si>
    <t>ASU</t>
  </si>
  <si>
    <t>ASV</t>
  </si>
  <si>
    <t>ASW</t>
  </si>
  <si>
    <t>ASX</t>
  </si>
  <si>
    <t>ASY</t>
  </si>
  <si>
    <t>ASZ</t>
  </si>
  <si>
    <t>ATA</t>
  </si>
  <si>
    <t>ATB</t>
  </si>
  <si>
    <t>ATC</t>
  </si>
  <si>
    <t>ATD</t>
  </si>
  <si>
    <t>ATE</t>
  </si>
  <si>
    <t>ATF</t>
  </si>
  <si>
    <t>ATG</t>
  </si>
  <si>
    <t>ATH</t>
  </si>
  <si>
    <t>ATI</t>
  </si>
  <si>
    <t>Ventes - NU - Produits pour usage topique - Non médical - Directement au consommateur (en ligne) (#)</t>
  </si>
  <si>
    <t>ATJ</t>
  </si>
  <si>
    <t>ATK</t>
  </si>
  <si>
    <t>ATL</t>
  </si>
  <si>
    <t>ATM</t>
  </si>
  <si>
    <t>Ventes - NU - Produits pour usage topique - Non médical - Au distributeur (#)</t>
  </si>
  <si>
    <t>ATN</t>
  </si>
  <si>
    <t>ATO</t>
  </si>
  <si>
    <t>Ventes - NU - Produits pour usage topique - Non médical - Au détaillant (#)</t>
  </si>
  <si>
    <t>ATP</t>
  </si>
  <si>
    <t>ATQ</t>
  </si>
  <si>
    <t>Ventes - ON - Produits pour usage topique - Non médical - Directement au consommateur (en ligne) (#)</t>
  </si>
  <si>
    <t>ATR</t>
  </si>
  <si>
    <t>ATS</t>
  </si>
  <si>
    <t>ATT</t>
  </si>
  <si>
    <t>ATU</t>
  </si>
  <si>
    <t>Ventes - ON - Produits pour usage topique - Non médical - Au distributeur (#)</t>
  </si>
  <si>
    <t>ATV</t>
  </si>
  <si>
    <t>ATW</t>
  </si>
  <si>
    <t>Ventes - ON - Produits pour usage topique - Non médical - Au détaillant (#)</t>
  </si>
  <si>
    <t>ATX</t>
  </si>
  <si>
    <t>ATY</t>
  </si>
  <si>
    <t>ATZ</t>
  </si>
  <si>
    <t>AUA</t>
  </si>
  <si>
    <t>AUB</t>
  </si>
  <si>
    <t>AUC</t>
  </si>
  <si>
    <t>AUD</t>
  </si>
  <si>
    <t>AUE</t>
  </si>
  <si>
    <t>AUF</t>
  </si>
  <si>
    <t>AUG</t>
  </si>
  <si>
    <t>Ventes - QC - Produits pour usage topique - Non médical - Directement au consommateur (en ligne) (#)</t>
  </si>
  <si>
    <t>AUH</t>
  </si>
  <si>
    <t>AUI</t>
  </si>
  <si>
    <t>AUJ</t>
  </si>
  <si>
    <t>AUK</t>
  </si>
  <si>
    <t>Ventes - QC - Produits pour usage topique - Non médical - Au distributeur (#)</t>
  </si>
  <si>
    <t>AUL</t>
  </si>
  <si>
    <t>AUM</t>
  </si>
  <si>
    <t>Ventes - QC - Produits pour usage topique - Non médical - Au détaillant (#)</t>
  </si>
  <si>
    <t>AUN</t>
  </si>
  <si>
    <t>AUO</t>
  </si>
  <si>
    <t>Ventes - SK - Produits pour usage topique - Non médical - Directement au consommateur (en ligne) (#)</t>
  </si>
  <si>
    <t>AUP</t>
  </si>
  <si>
    <t>AUQ</t>
  </si>
  <si>
    <t>AUR</t>
  </si>
  <si>
    <t>AUS</t>
  </si>
  <si>
    <t>Ventes - SK - Produits pour usage topique - Non médical - Au distributeur (#)</t>
  </si>
  <si>
    <t>AUT</t>
  </si>
  <si>
    <t>AUU</t>
  </si>
  <si>
    <t>Ventes - SK - Produits pour usage topique - Non médical - Au détaillant (#)</t>
  </si>
  <si>
    <t>AUV</t>
  </si>
  <si>
    <t>AUW</t>
  </si>
  <si>
    <t>AUX</t>
  </si>
  <si>
    <t>AUY</t>
  </si>
  <si>
    <t>AUZ</t>
  </si>
  <si>
    <t>AVA</t>
  </si>
  <si>
    <t>AVB</t>
  </si>
  <si>
    <t>AVC</t>
  </si>
  <si>
    <t>AVD</t>
  </si>
  <si>
    <t>AVE</t>
  </si>
  <si>
    <t>AVF</t>
  </si>
  <si>
    <t>AVG</t>
  </si>
  <si>
    <t>AVH</t>
  </si>
  <si>
    <t>AVI</t>
  </si>
  <si>
    <t>AVJ</t>
  </si>
  <si>
    <t>AVK</t>
  </si>
  <si>
    <t>AVL</t>
  </si>
  <si>
    <t>AVM</t>
  </si>
  <si>
    <t>AVN</t>
  </si>
  <si>
    <t>AVO</t>
  </si>
  <si>
    <t>AVP</t>
  </si>
  <si>
    <t>AVQ</t>
  </si>
  <si>
    <t>AVR</t>
  </si>
  <si>
    <t>AVS</t>
  </si>
  <si>
    <t>AVT</t>
  </si>
  <si>
    <t>AVU</t>
  </si>
  <si>
    <t>AVV</t>
  </si>
  <si>
    <t>AVW</t>
  </si>
  <si>
    <t>AVX</t>
  </si>
  <si>
    <t>AVY</t>
  </si>
  <si>
    <t>AVZ</t>
  </si>
  <si>
    <t>AWA</t>
  </si>
  <si>
    <t>AWB</t>
  </si>
  <si>
    <t>AWC</t>
  </si>
  <si>
    <t>AWD</t>
  </si>
  <si>
    <t>AWE</t>
  </si>
  <si>
    <t>AWF</t>
  </si>
  <si>
    <t>AWG</t>
  </si>
  <si>
    <t>AWH</t>
  </si>
  <si>
    <t>AWI</t>
  </si>
  <si>
    <t>AWJ</t>
  </si>
  <si>
    <t>AWK</t>
  </si>
  <si>
    <t>AWL</t>
  </si>
  <si>
    <t>AWM</t>
  </si>
  <si>
    <t>AWN</t>
  </si>
  <si>
    <t>AWO</t>
  </si>
  <si>
    <t>AWP</t>
  </si>
  <si>
    <t>AWQ</t>
  </si>
  <si>
    <t>AWR</t>
  </si>
  <si>
    <t>AWS</t>
  </si>
  <si>
    <t>AWT</t>
  </si>
  <si>
    <t>AWU</t>
  </si>
  <si>
    <t>AWV</t>
  </si>
  <si>
    <t>AWW</t>
  </si>
  <si>
    <t>AWX</t>
  </si>
  <si>
    <t>AWY</t>
  </si>
  <si>
    <t>AWZ</t>
  </si>
  <si>
    <t>AXA</t>
  </si>
  <si>
    <t>AXB</t>
  </si>
  <si>
    <t>AXC</t>
  </si>
  <si>
    <t>AXD</t>
  </si>
  <si>
    <t>AXE</t>
  </si>
  <si>
    <t>AXF</t>
  </si>
  <si>
    <t>AXG</t>
  </si>
  <si>
    <t>AXH</t>
  </si>
  <si>
    <t>AXI</t>
  </si>
  <si>
    <t>AXJ</t>
  </si>
  <si>
    <t>AXK</t>
  </si>
  <si>
    <t>AXL</t>
  </si>
  <si>
    <t>AXM</t>
  </si>
  <si>
    <t>AXN</t>
  </si>
  <si>
    <t>AXO</t>
  </si>
  <si>
    <t>AXP</t>
  </si>
  <si>
    <t>AXQ</t>
  </si>
  <si>
    <t>AXR</t>
  </si>
  <si>
    <t>AXS</t>
  </si>
  <si>
    <t>AXT</t>
  </si>
  <si>
    <t>AXU</t>
  </si>
  <si>
    <t>AXV</t>
  </si>
  <si>
    <t>AXW</t>
  </si>
  <si>
    <t>AXX</t>
  </si>
  <si>
    <t>AXY</t>
  </si>
  <si>
    <t>AXZ</t>
  </si>
  <si>
    <t>AYA</t>
  </si>
  <si>
    <t>AYB</t>
  </si>
  <si>
    <t>AYC</t>
  </si>
  <si>
    <t>AYD</t>
  </si>
  <si>
    <t>AYE</t>
  </si>
  <si>
    <t>AYF</t>
  </si>
  <si>
    <t>AYG</t>
  </si>
  <si>
    <t>AYH</t>
  </si>
  <si>
    <t>AYI</t>
  </si>
  <si>
    <t>AYJ</t>
  </si>
  <si>
    <t>AYL</t>
  </si>
  <si>
    <t>AYM</t>
  </si>
  <si>
    <t>AYN</t>
  </si>
  <si>
    <t>AYO</t>
  </si>
  <si>
    <t>AYP</t>
  </si>
  <si>
    <t>AYQ</t>
  </si>
  <si>
    <t>AYR</t>
  </si>
  <si>
    <t>AYS</t>
  </si>
  <si>
    <t>AYT</t>
  </si>
  <si>
    <t>AYU</t>
  </si>
  <si>
    <t>AYV</t>
  </si>
  <si>
    <t>AYW</t>
  </si>
  <si>
    <t>AYX</t>
  </si>
  <si>
    <t>AYY</t>
  </si>
  <si>
    <t>AYZ</t>
  </si>
  <si>
    <t>AZA</t>
  </si>
  <si>
    <t>AZB</t>
  </si>
  <si>
    <t>AZC</t>
  </si>
  <si>
    <t>AZD</t>
  </si>
  <si>
    <t>AZE</t>
  </si>
  <si>
    <t>AZF</t>
  </si>
  <si>
    <t>AZG</t>
  </si>
  <si>
    <t>AZH</t>
  </si>
  <si>
    <t>AZI</t>
  </si>
  <si>
    <t>AZJ</t>
  </si>
  <si>
    <t>AZK</t>
  </si>
  <si>
    <t>AZL</t>
  </si>
  <si>
    <t>AZM</t>
  </si>
  <si>
    <t>AZN</t>
  </si>
  <si>
    <t>AZO</t>
  </si>
  <si>
    <t>AZP</t>
  </si>
  <si>
    <t>AZQ</t>
  </si>
  <si>
    <t>AZR</t>
  </si>
  <si>
    <t>AZS</t>
  </si>
  <si>
    <t>AZT</t>
  </si>
  <si>
    <t>Statistiques d’entreprise</t>
  </si>
  <si>
    <t>AZU</t>
  </si>
  <si>
    <t>AZV</t>
  </si>
  <si>
    <t>AZW</t>
  </si>
  <si>
    <t>AZX</t>
  </si>
  <si>
    <t>AZY</t>
  </si>
  <si>
    <t>L’année au cours de laquelle le rapport est présenté. Pour les téléchargements de fichiers .csv, l’année doit apparaître sur toutes les lignes contenant des données.</t>
  </si>
  <si>
    <t>Le mois au cours duquel le rapport est présenté. Pour les téléchargements de fichiers .csv, le mois doit apparaître sur toutes les lignes contenant des données.</t>
  </si>
  <si>
    <t>Quantité reçue – retournée</t>
  </si>
  <si>
    <t>Autres ajouts</t>
  </si>
  <si>
    <t>Quantité expédiée – retournée</t>
  </si>
  <si>
    <t>Quantité détruite</t>
  </si>
  <si>
    <t>Stock de fermeture</t>
  </si>
  <si>
    <t>Valeur du stock de fermeture</t>
  </si>
  <si>
    <t>Poids du stock de fermeture</t>
  </si>
  <si>
    <t>Les employés des services financiers et opérationnels, administratifs et de bureau, ainsi que des services de soutien.</t>
  </si>
  <si>
    <t>Les employés de vente au détail, de ventes en gros et de service à la clientèle.</t>
  </si>
  <si>
    <t>Catégories et sous-catégories de cannabis</t>
  </si>
  <si>
    <t>Graines viables d’une plante de cannabis.</t>
  </si>
  <si>
    <t>Plantes de cannabis entières</t>
  </si>
  <si>
    <t>Chanvre acheté</t>
  </si>
  <si>
    <t>Les produits qui sont fabriqués en utilisant des méthodes de transformation des extraits ou en synthétisant les phytocannabinoïdes, et qui sont destinés à une utilisation par voie nasale, rectale ou vaginale.
Exemples : suppositoires</t>
  </si>
  <si>
    <t>Produits qui contiennent du cannabis dans leurs ingrédients et qui sont destinés à être utilisés sur les surfaces externes du corps (p. ex. peau, cheveux, ongles).
Exemples : crèmes ou lotions, baumes, pommades</t>
  </si>
  <si>
    <t>AZZ</t>
  </si>
  <si>
    <t>BAA</t>
  </si>
  <si>
    <t>BAB</t>
  </si>
  <si>
    <t>BAC</t>
  </si>
  <si>
    <t>BAD</t>
  </si>
  <si>
    <t>BAE</t>
  </si>
  <si>
    <t>BAF</t>
  </si>
  <si>
    <t>BAG</t>
  </si>
  <si>
    <t>BAH</t>
  </si>
  <si>
    <t>BAI</t>
  </si>
  <si>
    <t>BAJ</t>
  </si>
  <si>
    <t>BAK</t>
  </si>
  <si>
    <t>BAL</t>
  </si>
  <si>
    <t>BAM</t>
  </si>
  <si>
    <t>BAN</t>
  </si>
  <si>
    <t>BAO</t>
  </si>
  <si>
    <t>BAP</t>
  </si>
  <si>
    <t>BAQ</t>
  </si>
  <si>
    <t>BAR</t>
  </si>
  <si>
    <t>BAS</t>
  </si>
  <si>
    <t>BAT</t>
  </si>
  <si>
    <t>BAU</t>
  </si>
  <si>
    <t>BAV</t>
  </si>
  <si>
    <t>BAW</t>
  </si>
  <si>
    <t>BAX</t>
  </si>
  <si>
    <t>BAY</t>
  </si>
  <si>
    <t>BAZ</t>
  </si>
  <si>
    <t>BBA</t>
  </si>
  <si>
    <t>BBB</t>
  </si>
  <si>
    <t>BBC</t>
  </si>
  <si>
    <t>BBD</t>
  </si>
  <si>
    <t>BBE</t>
  </si>
  <si>
    <t>BBF</t>
  </si>
  <si>
    <t>BBG</t>
  </si>
  <si>
    <t>BBH</t>
  </si>
  <si>
    <t>BBI</t>
  </si>
  <si>
    <t>BBJ</t>
  </si>
  <si>
    <t>BBK</t>
  </si>
  <si>
    <t>BBL</t>
  </si>
  <si>
    <t>BBM</t>
  </si>
  <si>
    <t>BBN</t>
  </si>
  <si>
    <t>BBO</t>
  </si>
  <si>
    <t>BBP</t>
  </si>
  <si>
    <t>BBQ</t>
  </si>
  <si>
    <t>BBR</t>
  </si>
  <si>
    <t>BBS</t>
  </si>
  <si>
    <t>BBT</t>
  </si>
  <si>
    <t>BBU</t>
  </si>
  <si>
    <t>BBV</t>
  </si>
  <si>
    <t>BBW</t>
  </si>
  <si>
    <t>BBX</t>
  </si>
  <si>
    <t>BBY</t>
  </si>
  <si>
    <t>BBZ</t>
  </si>
  <si>
    <t>BCA</t>
  </si>
  <si>
    <t>BCB</t>
  </si>
  <si>
    <t>BCC</t>
  </si>
  <si>
    <t>BCD</t>
  </si>
  <si>
    <t>BCE</t>
  </si>
  <si>
    <t>BCF</t>
  </si>
  <si>
    <t>BCG</t>
  </si>
  <si>
    <t>BCH</t>
  </si>
  <si>
    <t>BCI</t>
  </si>
  <si>
    <t>BCJ</t>
  </si>
  <si>
    <t>BCK</t>
  </si>
  <si>
    <t>BCL</t>
  </si>
  <si>
    <t>BCM</t>
  </si>
  <si>
    <t>BCN</t>
  </si>
  <si>
    <t>BCO</t>
  </si>
  <si>
    <t>BCP</t>
  </si>
  <si>
    <t>BCQ</t>
  </si>
  <si>
    <t>BCR</t>
  </si>
  <si>
    <t>BCS</t>
  </si>
  <si>
    <t>BCT</t>
  </si>
  <si>
    <t>BCU</t>
  </si>
  <si>
    <t>BCV</t>
  </si>
  <si>
    <t>BCW</t>
  </si>
  <si>
    <t>BCX</t>
  </si>
  <si>
    <t>BCY</t>
  </si>
  <si>
    <t>BCZ</t>
  </si>
  <si>
    <t>BDA</t>
  </si>
  <si>
    <t>BDB</t>
  </si>
  <si>
    <t>BDC</t>
  </si>
  <si>
    <t>BDD</t>
  </si>
  <si>
    <t>BDE</t>
  </si>
  <si>
    <t>BDF</t>
  </si>
  <si>
    <t>BDG</t>
  </si>
  <si>
    <t>BDH</t>
  </si>
  <si>
    <t>BDI</t>
  </si>
  <si>
    <t>BDJ</t>
  </si>
  <si>
    <t>BDK</t>
  </si>
  <si>
    <t>BDL</t>
  </si>
  <si>
    <t>BDM</t>
  </si>
  <si>
    <t>BDN</t>
  </si>
  <si>
    <t>BDO</t>
  </si>
  <si>
    <t>BDP</t>
  </si>
  <si>
    <t>BDQ</t>
  </si>
  <si>
    <t>BDR</t>
  </si>
  <si>
    <t>BDS</t>
  </si>
  <si>
    <t>BDT</t>
  </si>
  <si>
    <t>BDU</t>
  </si>
  <si>
    <t>BDV</t>
  </si>
  <si>
    <t>BDW</t>
  </si>
  <si>
    <t>BDX</t>
  </si>
  <si>
    <t>BDY</t>
  </si>
  <si>
    <t>BDZ</t>
  </si>
  <si>
    <t>BEA</t>
  </si>
  <si>
    <t>BEB</t>
  </si>
  <si>
    <t>BEC</t>
  </si>
  <si>
    <t>BED</t>
  </si>
  <si>
    <t>BEE</t>
  </si>
  <si>
    <t>BEF</t>
  </si>
  <si>
    <t>BEG</t>
  </si>
  <si>
    <t>BEH</t>
  </si>
  <si>
    <t>BEI</t>
  </si>
  <si>
    <t>BEJ</t>
  </si>
  <si>
    <t>BEK</t>
  </si>
  <si>
    <t>BEL</t>
  </si>
  <si>
    <t>BEM</t>
  </si>
  <si>
    <t>BEN</t>
  </si>
  <si>
    <t>BEO</t>
  </si>
  <si>
    <t>BEP</t>
  </si>
  <si>
    <t>BEQ</t>
  </si>
  <si>
    <t>BER</t>
  </si>
  <si>
    <t>BES</t>
  </si>
  <si>
    <t>BET</t>
  </si>
  <si>
    <t>BEU</t>
  </si>
  <si>
    <t>BEV</t>
  </si>
  <si>
    <t>BEW</t>
  </si>
  <si>
    <t>BEX</t>
  </si>
  <si>
    <t>BEY</t>
  </si>
  <si>
    <t>BEZ</t>
  </si>
  <si>
    <t>BFA</t>
  </si>
  <si>
    <t>BFB</t>
  </si>
  <si>
    <t>BFC</t>
  </si>
  <si>
    <t>BFD</t>
  </si>
  <si>
    <t>BFE</t>
  </si>
  <si>
    <t>BFF</t>
  </si>
  <si>
    <t>BFG</t>
  </si>
  <si>
    <t>BFH</t>
  </si>
  <si>
    <t>BFI</t>
  </si>
  <si>
    <t>BFJ</t>
  </si>
  <si>
    <t>BFK</t>
  </si>
  <si>
    <t>BFL</t>
  </si>
  <si>
    <t>BFM</t>
  </si>
  <si>
    <t>BFN</t>
  </si>
  <si>
    <t>BFO</t>
  </si>
  <si>
    <t>BFP</t>
  </si>
  <si>
    <t>BFQ</t>
  </si>
  <si>
    <t>BFR</t>
  </si>
  <si>
    <t>BFS</t>
  </si>
  <si>
    <t>BFT</t>
  </si>
  <si>
    <t>BFU</t>
  </si>
  <si>
    <t>BFV</t>
  </si>
  <si>
    <t>BFW</t>
  </si>
  <si>
    <t>BFX</t>
  </si>
  <si>
    <t>BFY</t>
  </si>
  <si>
    <t>BFZ</t>
  </si>
  <si>
    <t>BGA</t>
  </si>
  <si>
    <t>BGB</t>
  </si>
  <si>
    <t>BGC</t>
  </si>
  <si>
    <t>BGD</t>
  </si>
  <si>
    <t>BGE</t>
  </si>
  <si>
    <t>BGF</t>
  </si>
  <si>
    <t>BGG</t>
  </si>
  <si>
    <t>BGH</t>
  </si>
  <si>
    <t>BGI</t>
  </si>
  <si>
    <t>BGJ</t>
  </si>
  <si>
    <t>BGK</t>
  </si>
  <si>
    <t>BGL</t>
  </si>
  <si>
    <t>BGM</t>
  </si>
  <si>
    <t>BGN</t>
  </si>
  <si>
    <t>BGO</t>
  </si>
  <si>
    <t>BGP</t>
  </si>
  <si>
    <t>BGQ</t>
  </si>
  <si>
    <t>BGR</t>
  </si>
  <si>
    <t>BGS</t>
  </si>
  <si>
    <t>BGT</t>
  </si>
  <si>
    <t>BGU</t>
  </si>
  <si>
    <t>BGV</t>
  </si>
  <si>
    <t>BGW</t>
  </si>
  <si>
    <t>BGX</t>
  </si>
  <si>
    <t>BGY</t>
  </si>
  <si>
    <t>BGZ</t>
  </si>
  <si>
    <t>BHA</t>
  </si>
  <si>
    <t>BHB</t>
  </si>
  <si>
    <t>BHC</t>
  </si>
  <si>
    <t>BHD</t>
  </si>
  <si>
    <t>BHE</t>
  </si>
  <si>
    <t>BHF</t>
  </si>
  <si>
    <t>BHG</t>
  </si>
  <si>
    <t>BHH</t>
  </si>
  <si>
    <t>BHI</t>
  </si>
  <si>
    <t>BHJ</t>
  </si>
  <si>
    <t>BHK</t>
  </si>
  <si>
    <t>BHL</t>
  </si>
  <si>
    <t>BHM</t>
  </si>
  <si>
    <t>BHN</t>
  </si>
  <si>
    <t>BHO</t>
  </si>
  <si>
    <t>BHP</t>
  </si>
  <si>
    <t>BHQ</t>
  </si>
  <si>
    <t>BHR</t>
  </si>
  <si>
    <t>BHS</t>
  </si>
  <si>
    <t>BHT</t>
  </si>
  <si>
    <t>BHU</t>
  </si>
  <si>
    <t>BHV</t>
  </si>
  <si>
    <t>BHW</t>
  </si>
  <si>
    <t>BHX</t>
  </si>
  <si>
    <t>BHY</t>
  </si>
  <si>
    <t>BHZ</t>
  </si>
  <si>
    <t>BIA</t>
  </si>
  <si>
    <t>BIB</t>
  </si>
  <si>
    <t>BIC</t>
  </si>
  <si>
    <t>BID</t>
  </si>
  <si>
    <t>BIE</t>
  </si>
  <si>
    <t>BIF</t>
  </si>
  <si>
    <t>BIG</t>
  </si>
  <si>
    <t>BIH</t>
  </si>
  <si>
    <t>BII</t>
  </si>
  <si>
    <t>BIJ</t>
  </si>
  <si>
    <t>BIK</t>
  </si>
  <si>
    <t>BIL</t>
  </si>
  <si>
    <t>BIM</t>
  </si>
  <si>
    <t>BIN</t>
  </si>
  <si>
    <t>BIO</t>
  </si>
  <si>
    <t>BIP</t>
  </si>
  <si>
    <t>BIQ</t>
  </si>
  <si>
    <t>BIR</t>
  </si>
  <si>
    <t>BIS</t>
  </si>
  <si>
    <t>BIT</t>
  </si>
  <si>
    <t>BIU</t>
  </si>
  <si>
    <t>BIV</t>
  </si>
  <si>
    <t>BIW</t>
  </si>
  <si>
    <t>BIX</t>
  </si>
  <si>
    <t>BIY</t>
  </si>
  <si>
    <t>BIZ</t>
  </si>
  <si>
    <t>BJA</t>
  </si>
  <si>
    <t>BJB</t>
  </si>
  <si>
    <t>BJC</t>
  </si>
  <si>
    <t>BJD</t>
  </si>
  <si>
    <t>BJE</t>
  </si>
  <si>
    <t>BJF</t>
  </si>
  <si>
    <t>BJG</t>
  </si>
  <si>
    <t>BJH</t>
  </si>
  <si>
    <t>BJI</t>
  </si>
  <si>
    <t>BJJ</t>
  </si>
  <si>
    <t>BJK</t>
  </si>
  <si>
    <t>BJL</t>
  </si>
  <si>
    <t>BJM</t>
  </si>
  <si>
    <t>BJN</t>
  </si>
  <si>
    <t>BJO</t>
  </si>
  <si>
    <t>BJP</t>
  </si>
  <si>
    <t>BJQ</t>
  </si>
  <si>
    <t>BJR</t>
  </si>
  <si>
    <t>BJS</t>
  </si>
  <si>
    <t>BJT</t>
  </si>
  <si>
    <t>BJU</t>
  </si>
  <si>
    <t>BJV</t>
  </si>
  <si>
    <t>BJW</t>
  </si>
  <si>
    <t>BJX</t>
  </si>
  <si>
    <t>BJY</t>
  </si>
  <si>
    <t>BJZ</t>
  </si>
  <si>
    <t>BKA</t>
  </si>
  <si>
    <t>BKB</t>
  </si>
  <si>
    <t>BKC</t>
  </si>
  <si>
    <t>BKD</t>
  </si>
  <si>
    <t>BKE</t>
  </si>
  <si>
    <t>BKF</t>
  </si>
  <si>
    <t>BKG</t>
  </si>
  <si>
    <t>BKH</t>
  </si>
  <si>
    <t>BKI</t>
  </si>
  <si>
    <t>BKJ</t>
  </si>
  <si>
    <t>BKK</t>
  </si>
  <si>
    <t>BKL</t>
  </si>
  <si>
    <t>BKM</t>
  </si>
  <si>
    <t>BKN</t>
  </si>
  <si>
    <t>BKO</t>
  </si>
  <si>
    <t>BKP</t>
  </si>
  <si>
    <t>BKQ</t>
  </si>
  <si>
    <t>BKR</t>
  </si>
  <si>
    <t>BKS</t>
  </si>
  <si>
    <t>BKT</t>
  </si>
  <si>
    <t>BKU</t>
  </si>
  <si>
    <t>BKV</t>
  </si>
  <si>
    <t>BKW</t>
  </si>
  <si>
    <t>BKX</t>
  </si>
  <si>
    <t>BKY</t>
  </si>
  <si>
    <t>BKZ</t>
  </si>
  <si>
    <t>BLA</t>
  </si>
  <si>
    <t>BLB</t>
  </si>
  <si>
    <t>BLC</t>
  </si>
  <si>
    <t>BLD</t>
  </si>
  <si>
    <t>BLE</t>
  </si>
  <si>
    <t>BLF</t>
  </si>
  <si>
    <t>BLG</t>
  </si>
  <si>
    <t>BLH</t>
  </si>
  <si>
    <t>BLI</t>
  </si>
  <si>
    <t>BLJ</t>
  </si>
  <si>
    <t>BLK</t>
  </si>
  <si>
    <t>BLL</t>
  </si>
  <si>
    <t>BLM</t>
  </si>
  <si>
    <t>BLN</t>
  </si>
  <si>
    <t>BLO</t>
  </si>
  <si>
    <t>BLP</t>
  </si>
  <si>
    <t>BLQ</t>
  </si>
  <si>
    <t>BLR</t>
  </si>
  <si>
    <t>BLS</t>
  </si>
  <si>
    <t>BLT</t>
  </si>
  <si>
    <t>BLU</t>
  </si>
  <si>
    <t>BLV</t>
  </si>
  <si>
    <t>BLW</t>
  </si>
  <si>
    <t>BLX</t>
  </si>
  <si>
    <t>BLY</t>
  </si>
  <si>
    <t>BLZ</t>
  </si>
  <si>
    <t>BMA</t>
  </si>
  <si>
    <t>BMB</t>
  </si>
  <si>
    <t>BMC</t>
  </si>
  <si>
    <t>BMD</t>
  </si>
  <si>
    <t>BME</t>
  </si>
  <si>
    <t>BMF</t>
  </si>
  <si>
    <t>BMG</t>
  </si>
  <si>
    <t>BMH</t>
  </si>
  <si>
    <t>BMI</t>
  </si>
  <si>
    <t>BMJ</t>
  </si>
  <si>
    <t>BMK</t>
  </si>
  <si>
    <t>BML</t>
  </si>
  <si>
    <t>BMM</t>
  </si>
  <si>
    <t>BMN</t>
  </si>
  <si>
    <t>BMO</t>
  </si>
  <si>
    <t>BMP</t>
  </si>
  <si>
    <t>BMQ</t>
  </si>
  <si>
    <t>BMR</t>
  </si>
  <si>
    <t>BMS</t>
  </si>
  <si>
    <t>BMT</t>
  </si>
  <si>
    <t>BMU</t>
  </si>
  <si>
    <t>BMV</t>
  </si>
  <si>
    <t>BMW</t>
  </si>
  <si>
    <t>BMX</t>
  </si>
  <si>
    <t>BMY</t>
  </si>
  <si>
    <t>BMZ</t>
  </si>
  <si>
    <t>BNA</t>
  </si>
  <si>
    <t>BNB</t>
  </si>
  <si>
    <t>BNC</t>
  </si>
  <si>
    <t>BND</t>
  </si>
  <si>
    <t>BNE</t>
  </si>
  <si>
    <t>BNF</t>
  </si>
  <si>
    <t>BNG</t>
  </si>
  <si>
    <t>BNH</t>
  </si>
  <si>
    <t>BNI</t>
  </si>
  <si>
    <t>BNJ</t>
  </si>
  <si>
    <t>BNK</t>
  </si>
  <si>
    <t>BNL</t>
  </si>
  <si>
    <t>BNM</t>
  </si>
  <si>
    <t>BNN</t>
  </si>
  <si>
    <t>BNO</t>
  </si>
  <si>
    <t>BNP</t>
  </si>
  <si>
    <t>BNQ</t>
  </si>
  <si>
    <t>BNR</t>
  </si>
  <si>
    <t>BNS</t>
  </si>
  <si>
    <t>BNT</t>
  </si>
  <si>
    <t>BNU</t>
  </si>
  <si>
    <t>BNV</t>
  </si>
  <si>
    <t>BNW</t>
  </si>
  <si>
    <t>BNX</t>
  </si>
  <si>
    <t>BNY</t>
  </si>
  <si>
    <t>BNZ</t>
  </si>
  <si>
    <t>BOA</t>
  </si>
  <si>
    <t>BOB</t>
  </si>
  <si>
    <t>BOC</t>
  </si>
  <si>
    <t>BOD</t>
  </si>
  <si>
    <t>BOE</t>
  </si>
  <si>
    <t>BOF</t>
  </si>
  <si>
    <t>BOG</t>
  </si>
  <si>
    <t>BOH</t>
  </si>
  <si>
    <t>BOI</t>
  </si>
  <si>
    <t>BOJ</t>
  </si>
  <si>
    <t>BOK</t>
  </si>
  <si>
    <t>BOL</t>
  </si>
  <si>
    <t>BOM</t>
  </si>
  <si>
    <t>BON</t>
  </si>
  <si>
    <t>BOO</t>
  </si>
  <si>
    <t>BOP</t>
  </si>
  <si>
    <t>BOQ</t>
  </si>
  <si>
    <t>BOR</t>
  </si>
  <si>
    <t>BOS</t>
  </si>
  <si>
    <t>BOT</t>
  </si>
  <si>
    <t>BOU</t>
  </si>
  <si>
    <t>BOV</t>
  </si>
  <si>
    <t>BOW</t>
  </si>
  <si>
    <t>BOX</t>
  </si>
  <si>
    <t>BOY</t>
  </si>
  <si>
    <t>BOZ</t>
  </si>
  <si>
    <t>BPA</t>
  </si>
  <si>
    <t>BPB</t>
  </si>
  <si>
    <t>BPC</t>
  </si>
  <si>
    <t>BPD</t>
  </si>
  <si>
    <t>BPE</t>
  </si>
  <si>
    <t>BPF</t>
  </si>
  <si>
    <t>BPG</t>
  </si>
  <si>
    <t>BPH</t>
  </si>
  <si>
    <t>BPI</t>
  </si>
  <si>
    <t>BPJ</t>
  </si>
  <si>
    <t>BPK</t>
  </si>
  <si>
    <t>BPL</t>
  </si>
  <si>
    <t>BPM</t>
  </si>
  <si>
    <t>BPN</t>
  </si>
  <si>
    <t>BPO</t>
  </si>
  <si>
    <t>BPP</t>
  </si>
  <si>
    <t>BPQ</t>
  </si>
  <si>
    <t>BPR</t>
  </si>
  <si>
    <t>BPS</t>
  </si>
  <si>
    <t>BPT</t>
  </si>
  <si>
    <t>BPU</t>
  </si>
  <si>
    <t>BPV</t>
  </si>
  <si>
    <t>BPW</t>
  </si>
  <si>
    <t>BPX</t>
  </si>
  <si>
    <t>BPY</t>
  </si>
  <si>
    <t>BPZ</t>
  </si>
  <si>
    <t>BQA</t>
  </si>
  <si>
    <t>BQB</t>
  </si>
  <si>
    <t>BQC</t>
  </si>
  <si>
    <t>BQD</t>
  </si>
  <si>
    <t>BQE</t>
  </si>
  <si>
    <t>BQF</t>
  </si>
  <si>
    <t>BQG</t>
  </si>
  <si>
    <t>BQH</t>
  </si>
  <si>
    <t>BQI</t>
  </si>
  <si>
    <t>BQJ</t>
  </si>
  <si>
    <t>BQK</t>
  </si>
  <si>
    <t>BQL</t>
  </si>
  <si>
    <t>BQM</t>
  </si>
  <si>
    <t>BQN</t>
  </si>
  <si>
    <t>BQO</t>
  </si>
  <si>
    <t>BQP</t>
  </si>
  <si>
    <t>BQQ</t>
  </si>
  <si>
    <t>BQR</t>
  </si>
  <si>
    <t>BQS</t>
  </si>
  <si>
    <t>BQT</t>
  </si>
  <si>
    <t>BQU</t>
  </si>
  <si>
    <t>BQV</t>
  </si>
  <si>
    <t>BQW</t>
  </si>
  <si>
    <t>BQX</t>
  </si>
  <si>
    <t>BQY</t>
  </si>
  <si>
    <t>BQZ</t>
  </si>
  <si>
    <t>BRA</t>
  </si>
  <si>
    <t>BRB</t>
  </si>
  <si>
    <t>BRC</t>
  </si>
  <si>
    <t>BRD</t>
  </si>
  <si>
    <t>BRE</t>
  </si>
  <si>
    <t>BRF</t>
  </si>
  <si>
    <t>BRG</t>
  </si>
  <si>
    <t>BRH</t>
  </si>
  <si>
    <t>BRI</t>
  </si>
  <si>
    <t>BRJ</t>
  </si>
  <si>
    <t>BRK</t>
  </si>
  <si>
    <t>BRL</t>
  </si>
  <si>
    <t>BRM</t>
  </si>
  <si>
    <t>BRN</t>
  </si>
  <si>
    <t>BRO</t>
  </si>
  <si>
    <t>BRP</t>
  </si>
  <si>
    <t>BRQ</t>
  </si>
  <si>
    <t>BRR</t>
  </si>
  <si>
    <t>BRS</t>
  </si>
  <si>
    <t>BRT</t>
  </si>
  <si>
    <t>BRU</t>
  </si>
  <si>
    <t>BRV</t>
  </si>
  <si>
    <t>BRW</t>
  </si>
  <si>
    <t>BRX</t>
  </si>
  <si>
    <t>BRY</t>
  </si>
  <si>
    <t>BRZ</t>
  </si>
  <si>
    <t>BSA</t>
  </si>
  <si>
    <t>BSB</t>
  </si>
  <si>
    <t>BSC</t>
  </si>
  <si>
    <t>BSD</t>
  </si>
  <si>
    <t>BSE</t>
  </si>
  <si>
    <t>BSF</t>
  </si>
  <si>
    <t>BSG</t>
  </si>
  <si>
    <t>BSH</t>
  </si>
  <si>
    <t>BSI</t>
  </si>
  <si>
    <t>BSJ</t>
  </si>
  <si>
    <t>BSK</t>
  </si>
  <si>
    <t>BSL</t>
  </si>
  <si>
    <t>BSM</t>
  </si>
  <si>
    <t>BSN</t>
  </si>
  <si>
    <t>BSO</t>
  </si>
  <si>
    <t>BSP</t>
  </si>
  <si>
    <t>BSQ</t>
  </si>
  <si>
    <t>BSR</t>
  </si>
  <si>
    <t>BSS</t>
  </si>
  <si>
    <t>BST</t>
  </si>
  <si>
    <t>BSU</t>
  </si>
  <si>
    <t>BSV</t>
  </si>
  <si>
    <t>BSW</t>
  </si>
  <si>
    <t>BSX</t>
  </si>
  <si>
    <t>BSY</t>
  </si>
  <si>
    <t>BSZ</t>
  </si>
  <si>
    <t>BTA</t>
  </si>
  <si>
    <t>BTB</t>
  </si>
  <si>
    <t>BTC</t>
  </si>
  <si>
    <t>BTD</t>
  </si>
  <si>
    <t>BTE</t>
  </si>
  <si>
    <t>BTF</t>
  </si>
  <si>
    <t>BTG</t>
  </si>
  <si>
    <t>BTH</t>
  </si>
  <si>
    <t>BTI</t>
  </si>
  <si>
    <t>BTJ</t>
  </si>
  <si>
    <t>BTK</t>
  </si>
  <si>
    <t>BTL</t>
  </si>
  <si>
    <t>BTM</t>
  </si>
  <si>
    <t>BTN</t>
  </si>
  <si>
    <t>BTO</t>
  </si>
  <si>
    <t>BTP</t>
  </si>
  <si>
    <t>BTQ</t>
  </si>
  <si>
    <t>BTR</t>
  </si>
  <si>
    <t>BTS</t>
  </si>
  <si>
    <t>BTT</t>
  </si>
  <si>
    <t>BTU</t>
  </si>
  <si>
    <t>BTV</t>
  </si>
  <si>
    <t>BTW</t>
  </si>
  <si>
    <t>BTX</t>
  </si>
  <si>
    <t>BTY</t>
  </si>
  <si>
    <t>BTZ</t>
  </si>
  <si>
    <t>BUA</t>
  </si>
  <si>
    <t>BUB</t>
  </si>
  <si>
    <t>BUC</t>
  </si>
  <si>
    <t>BUD</t>
  </si>
  <si>
    <t>BUE</t>
  </si>
  <si>
    <t>BUF</t>
  </si>
  <si>
    <t>BUG</t>
  </si>
  <si>
    <t>BUH</t>
  </si>
  <si>
    <t>BUI</t>
  </si>
  <si>
    <t>BUJ</t>
  </si>
  <si>
    <t>BUK</t>
  </si>
  <si>
    <t>BUL</t>
  </si>
  <si>
    <t>BUM</t>
  </si>
  <si>
    <t>BUN</t>
  </si>
  <si>
    <t>BUO</t>
  </si>
  <si>
    <t>BUP</t>
  </si>
  <si>
    <t>BUQ</t>
  </si>
  <si>
    <t>BUR</t>
  </si>
  <si>
    <t>BUS</t>
  </si>
  <si>
    <t>BUT</t>
  </si>
  <si>
    <t>BUU</t>
  </si>
  <si>
    <t>BUV</t>
  </si>
  <si>
    <t>BUW</t>
  </si>
  <si>
    <t>BUX</t>
  </si>
  <si>
    <t>BUY</t>
  </si>
  <si>
    <t>BUZ</t>
  </si>
  <si>
    <t>BVA</t>
  </si>
  <si>
    <t>BVB</t>
  </si>
  <si>
    <t>BVC</t>
  </si>
  <si>
    <t>BVD</t>
  </si>
  <si>
    <t>BVE</t>
  </si>
  <si>
    <t>BVF</t>
  </si>
  <si>
    <t>BVG</t>
  </si>
  <si>
    <t>BVH</t>
  </si>
  <si>
    <t>BVI</t>
  </si>
  <si>
    <t>BVJ</t>
  </si>
  <si>
    <t>BVK</t>
  </si>
  <si>
    <t>BVL</t>
  </si>
  <si>
    <t>BVM</t>
  </si>
  <si>
    <t>BVN</t>
  </si>
  <si>
    <t>BVO</t>
  </si>
  <si>
    <t>BVP</t>
  </si>
  <si>
    <t>BVQ</t>
  </si>
  <si>
    <t>BVR</t>
  </si>
  <si>
    <t>BVS</t>
  </si>
  <si>
    <t>BVT</t>
  </si>
  <si>
    <t>BVU</t>
  </si>
  <si>
    <t>BVV</t>
  </si>
  <si>
    <t>BVW</t>
  </si>
  <si>
    <t>BVX</t>
  </si>
  <si>
    <t>BVY</t>
  </si>
  <si>
    <t>BVZ</t>
  </si>
  <si>
    <t>BWA</t>
  </si>
  <si>
    <t>BWB</t>
  </si>
  <si>
    <t>BWC</t>
  </si>
  <si>
    <t>BWD</t>
  </si>
  <si>
    <t>BWE</t>
  </si>
  <si>
    <t>BWF</t>
  </si>
  <si>
    <t>BWG</t>
  </si>
  <si>
    <t>BWH</t>
  </si>
  <si>
    <t>BWI</t>
  </si>
  <si>
    <t>BWJ</t>
  </si>
  <si>
    <t>BWK</t>
  </si>
  <si>
    <t>BWL</t>
  </si>
  <si>
    <t>BWM</t>
  </si>
  <si>
    <t>BWN</t>
  </si>
  <si>
    <t>BWO</t>
  </si>
  <si>
    <t>BWP</t>
  </si>
  <si>
    <t>BWQ</t>
  </si>
  <si>
    <t>BWR</t>
  </si>
  <si>
    <t>BWS</t>
  </si>
  <si>
    <t>BWT</t>
  </si>
  <si>
    <t>BWU</t>
  </si>
  <si>
    <t>BWV</t>
  </si>
  <si>
    <t>BWW</t>
  </si>
  <si>
    <t>BWX</t>
  </si>
  <si>
    <t>BWY</t>
  </si>
  <si>
    <t>BWZ</t>
  </si>
  <si>
    <t>BXA</t>
  </si>
  <si>
    <t>BXB</t>
  </si>
  <si>
    <t>BXC</t>
  </si>
  <si>
    <t>BXD</t>
  </si>
  <si>
    <t>BXE</t>
  </si>
  <si>
    <t>BXF</t>
  </si>
  <si>
    <t>BXG</t>
  </si>
  <si>
    <t>BXH</t>
  </si>
  <si>
    <t>BXI</t>
  </si>
  <si>
    <t>BXJ</t>
  </si>
  <si>
    <t>BXK</t>
  </si>
  <si>
    <t>BXL</t>
  </si>
  <si>
    <t>BXM</t>
  </si>
  <si>
    <t>BXN</t>
  </si>
  <si>
    <t>BXO</t>
  </si>
  <si>
    <t>BXP</t>
  </si>
  <si>
    <t>BXQ</t>
  </si>
  <si>
    <t>BXR</t>
  </si>
  <si>
    <t>BXS</t>
  </si>
  <si>
    <t>BXT</t>
  </si>
  <si>
    <t>BXU</t>
  </si>
  <si>
    <t>BXV</t>
  </si>
  <si>
    <t>BXW</t>
  </si>
  <si>
    <t>BXX</t>
  </si>
  <si>
    <t>BXY</t>
  </si>
  <si>
    <t>BXZ</t>
  </si>
  <si>
    <t>BYA</t>
  </si>
  <si>
    <t>BYB</t>
  </si>
  <si>
    <t>BYC</t>
  </si>
  <si>
    <t>BYD</t>
  </si>
  <si>
    <t>BYE</t>
  </si>
  <si>
    <t>BYF</t>
  </si>
  <si>
    <t>BYG</t>
  </si>
  <si>
    <t>BYH</t>
  </si>
  <si>
    <t>BYI</t>
  </si>
  <si>
    <t>BYJ</t>
  </si>
  <si>
    <t>BYL</t>
  </si>
  <si>
    <t>BYM</t>
  </si>
  <si>
    <t>BYN</t>
  </si>
  <si>
    <t>BYO</t>
  </si>
  <si>
    <t>BYP</t>
  </si>
  <si>
    <t>BYQ</t>
  </si>
  <si>
    <t>BYR</t>
  </si>
  <si>
    <t>BYS</t>
  </si>
  <si>
    <t>BYT</t>
  </si>
  <si>
    <t>BYU</t>
  </si>
  <si>
    <t>BYV</t>
  </si>
  <si>
    <t>BYW</t>
  </si>
  <si>
    <t>BYX</t>
  </si>
  <si>
    <t>BYY</t>
  </si>
  <si>
    <t>BYZ</t>
  </si>
  <si>
    <t>BZA</t>
  </si>
  <si>
    <t>BZB</t>
  </si>
  <si>
    <t>BZC</t>
  </si>
  <si>
    <t>BZD</t>
  </si>
  <si>
    <t>BZE</t>
  </si>
  <si>
    <t>BZF</t>
  </si>
  <si>
    <t>BZG</t>
  </si>
  <si>
    <t>BZH</t>
  </si>
  <si>
    <t>BZI</t>
  </si>
  <si>
    <t>BZJ</t>
  </si>
  <si>
    <t>BZK</t>
  </si>
  <si>
    <t>BZL</t>
  </si>
  <si>
    <t>BZM</t>
  </si>
  <si>
    <t>BZN</t>
  </si>
  <si>
    <t>BZO</t>
  </si>
  <si>
    <t>BZP</t>
  </si>
  <si>
    <t>BZQ</t>
  </si>
  <si>
    <t>BZR</t>
  </si>
  <si>
    <t>BZS</t>
  </si>
  <si>
    <t>BZT</t>
  </si>
  <si>
    <t>BZU</t>
  </si>
  <si>
    <t>BZV</t>
  </si>
  <si>
    <t>BZW</t>
  </si>
  <si>
    <t>BZX</t>
  </si>
  <si>
    <t>BZY</t>
  </si>
  <si>
    <t>BZZ</t>
  </si>
  <si>
    <t>CAA</t>
  </si>
  <si>
    <t>CAB</t>
  </si>
  <si>
    <t>CAC</t>
  </si>
  <si>
    <t>CAD</t>
  </si>
  <si>
    <t>CAE</t>
  </si>
  <si>
    <t>CAF</t>
  </si>
  <si>
    <t>CAG</t>
  </si>
  <si>
    <t>CAH</t>
  </si>
  <si>
    <t>CAI</t>
  </si>
  <si>
    <t>CAJ</t>
  </si>
  <si>
    <t>CAK</t>
  </si>
  <si>
    <t>CAL</t>
  </si>
  <si>
    <t>CAM</t>
  </si>
  <si>
    <t>CAN</t>
  </si>
  <si>
    <t>CAO</t>
  </si>
  <si>
    <t>CAP</t>
  </si>
  <si>
    <t>CAQ</t>
  </si>
  <si>
    <t>CAR</t>
  </si>
  <si>
    <t>CAS</t>
  </si>
  <si>
    <t>CAT</t>
  </si>
  <si>
    <t>CAU</t>
  </si>
  <si>
    <t>CAV</t>
  </si>
  <si>
    <t>CAW</t>
  </si>
  <si>
    <t>CAX</t>
  </si>
  <si>
    <t>CAY</t>
  </si>
  <si>
    <t>CAZ</t>
  </si>
  <si>
    <t>CBA</t>
  </si>
  <si>
    <t>CBB</t>
  </si>
  <si>
    <t>CBC</t>
  </si>
  <si>
    <t>CBD</t>
  </si>
  <si>
    <t>CBE</t>
  </si>
  <si>
    <t>CBF</t>
  </si>
  <si>
    <t>CBG</t>
  </si>
  <si>
    <t>CBH</t>
  </si>
  <si>
    <t>CBI</t>
  </si>
  <si>
    <t>CBJ</t>
  </si>
  <si>
    <t>CBK</t>
  </si>
  <si>
    <t>CBL</t>
  </si>
  <si>
    <t>CBM</t>
  </si>
  <si>
    <t>CBN</t>
  </si>
  <si>
    <t>CBO</t>
  </si>
  <si>
    <t>CBP</t>
  </si>
  <si>
    <t>CBQ</t>
  </si>
  <si>
    <t>CBR</t>
  </si>
  <si>
    <t>CBS</t>
  </si>
  <si>
    <t>CBT</t>
  </si>
  <si>
    <t>CBU</t>
  </si>
  <si>
    <t>CBV</t>
  </si>
  <si>
    <t>CBW</t>
  </si>
  <si>
    <t>CBX</t>
  </si>
  <si>
    <t>CBY</t>
  </si>
  <si>
    <t>CBZ</t>
  </si>
  <si>
    <t>CCA</t>
  </si>
  <si>
    <t>CCB</t>
  </si>
  <si>
    <t>CCC</t>
  </si>
  <si>
    <t>CCD</t>
  </si>
  <si>
    <t>CCE</t>
  </si>
  <si>
    <t>CCF</t>
  </si>
  <si>
    <t>CCG</t>
  </si>
  <si>
    <t>CCH</t>
  </si>
  <si>
    <t>CCI</t>
  </si>
  <si>
    <t>CCJ</t>
  </si>
  <si>
    <t>CCK</t>
  </si>
  <si>
    <t>CCL</t>
  </si>
  <si>
    <t>CCM</t>
  </si>
  <si>
    <t>CCN</t>
  </si>
  <si>
    <t>CCO</t>
  </si>
  <si>
    <t>CCP</t>
  </si>
  <si>
    <t>CCQ</t>
  </si>
  <si>
    <t>CCR</t>
  </si>
  <si>
    <t>CCS</t>
  </si>
  <si>
    <t>CCT</t>
  </si>
  <si>
    <t>CCU</t>
  </si>
  <si>
    <t>CCV</t>
  </si>
  <si>
    <t>CCW</t>
  </si>
  <si>
    <t>CCX</t>
  </si>
  <si>
    <t>CCY</t>
  </si>
  <si>
    <t>CCZ</t>
  </si>
  <si>
    <t>CDA</t>
  </si>
  <si>
    <t>CDB</t>
  </si>
  <si>
    <t>CDC</t>
  </si>
  <si>
    <t>CDD</t>
  </si>
  <si>
    <t>CDE</t>
  </si>
  <si>
    <t>CDF</t>
  </si>
  <si>
    <t>CDG</t>
  </si>
  <si>
    <t>CDH</t>
  </si>
  <si>
    <t>CDI</t>
  </si>
  <si>
    <t>CDJ</t>
  </si>
  <si>
    <t>CDK</t>
  </si>
  <si>
    <t>CDL</t>
  </si>
  <si>
    <t>CDM</t>
  </si>
  <si>
    <t>CDN</t>
  </si>
  <si>
    <t>CDO</t>
  </si>
  <si>
    <t>CDP</t>
  </si>
  <si>
    <t>CDQ</t>
  </si>
  <si>
    <t>CDR</t>
  </si>
  <si>
    <t>CDS</t>
  </si>
  <si>
    <t>CDT</t>
  </si>
  <si>
    <t>CDU</t>
  </si>
  <si>
    <t>CDV</t>
  </si>
  <si>
    <t>CDW</t>
  </si>
  <si>
    <t>CDX</t>
  </si>
  <si>
    <t>CDY</t>
  </si>
  <si>
    <t>CDZ</t>
  </si>
  <si>
    <t>CEA</t>
  </si>
  <si>
    <t>CEB</t>
  </si>
  <si>
    <t>CEC</t>
  </si>
  <si>
    <t>CED</t>
  </si>
  <si>
    <t>CEE</t>
  </si>
  <si>
    <t>CEF</t>
  </si>
  <si>
    <t>CEG</t>
  </si>
  <si>
    <t>CEH</t>
  </si>
  <si>
    <t>CEI</t>
  </si>
  <si>
    <t>CEJ</t>
  </si>
  <si>
    <t>CEK</t>
  </si>
  <si>
    <t>CEL</t>
  </si>
  <si>
    <t>CEM</t>
  </si>
  <si>
    <t>CEN</t>
  </si>
  <si>
    <t>CEO</t>
  </si>
  <si>
    <t>CEP</t>
  </si>
  <si>
    <t>CEQ</t>
  </si>
  <si>
    <t>CER</t>
  </si>
  <si>
    <t>CES</t>
  </si>
  <si>
    <t>CET</t>
  </si>
  <si>
    <t>CEU</t>
  </si>
  <si>
    <t>CEV</t>
  </si>
  <si>
    <t>CEW</t>
  </si>
  <si>
    <t>CEX</t>
  </si>
  <si>
    <t>CEY</t>
  </si>
  <si>
    <t>CEZ</t>
  </si>
  <si>
    <t>CFA</t>
  </si>
  <si>
    <t>CFB</t>
  </si>
  <si>
    <t>CFC</t>
  </si>
  <si>
    <t>CFD</t>
  </si>
  <si>
    <t>CFE</t>
  </si>
  <si>
    <t>CFF</t>
  </si>
  <si>
    <t>CFG</t>
  </si>
  <si>
    <t>CFH</t>
  </si>
  <si>
    <t>CFI</t>
  </si>
  <si>
    <t>CFJ</t>
  </si>
  <si>
    <t>CFK</t>
  </si>
  <si>
    <t>CFL</t>
  </si>
  <si>
    <t>CFM</t>
  </si>
  <si>
    <t>CFN</t>
  </si>
  <si>
    <t>CFO</t>
  </si>
  <si>
    <t>CFP</t>
  </si>
  <si>
    <t>CFQ</t>
  </si>
  <si>
    <t>CFR</t>
  </si>
  <si>
    <t>CFS</t>
  </si>
  <si>
    <t>CFT</t>
  </si>
  <si>
    <t>CFU</t>
  </si>
  <si>
    <t>CFV</t>
  </si>
  <si>
    <t>CFW</t>
  </si>
  <si>
    <t>CFX</t>
  </si>
  <si>
    <t>CFY</t>
  </si>
  <si>
    <t>CFZ</t>
  </si>
  <si>
    <t>CGA</t>
  </si>
  <si>
    <t>CGB</t>
  </si>
  <si>
    <t>CGC</t>
  </si>
  <si>
    <t>CGD</t>
  </si>
  <si>
    <t>CGE</t>
  </si>
  <si>
    <t>CGF</t>
  </si>
  <si>
    <t>CGG</t>
  </si>
  <si>
    <t>CGH</t>
  </si>
  <si>
    <t>CGI</t>
  </si>
  <si>
    <t>CGJ</t>
  </si>
  <si>
    <t>CGK</t>
  </si>
  <si>
    <t>CGL</t>
  </si>
  <si>
    <t>CGM</t>
  </si>
  <si>
    <t>CGN</t>
  </si>
  <si>
    <t>CGO</t>
  </si>
  <si>
    <t>CGP</t>
  </si>
  <si>
    <t>CGQ</t>
  </si>
  <si>
    <t>CGR</t>
  </si>
  <si>
    <t>CGS</t>
  </si>
  <si>
    <t>CGT</t>
  </si>
  <si>
    <t>CGU</t>
  </si>
  <si>
    <t>CGV</t>
  </si>
  <si>
    <t>CGW</t>
  </si>
  <si>
    <t>CGX</t>
  </si>
  <si>
    <t>CGY</t>
  </si>
  <si>
    <t>CGZ</t>
  </si>
  <si>
    <t>CHA</t>
  </si>
  <si>
    <t>CHB</t>
  </si>
  <si>
    <t>CHC</t>
  </si>
  <si>
    <t>CHD</t>
  </si>
  <si>
    <t>CHE</t>
  </si>
  <si>
    <t>CHF</t>
  </si>
  <si>
    <t>CHG</t>
  </si>
  <si>
    <t>CHH</t>
  </si>
  <si>
    <t>CHI</t>
  </si>
  <si>
    <t>CHJ</t>
  </si>
  <si>
    <t>CHK</t>
  </si>
  <si>
    <t>CHL</t>
  </si>
  <si>
    <t>CHM</t>
  </si>
  <si>
    <t>CHN</t>
  </si>
  <si>
    <t>CHO</t>
  </si>
  <si>
    <t>CHP</t>
  </si>
  <si>
    <t>CHQ</t>
  </si>
  <si>
    <t>CHR</t>
  </si>
  <si>
    <t>CHS</t>
  </si>
  <si>
    <t>CHT</t>
  </si>
  <si>
    <t>CHU</t>
  </si>
  <si>
    <t>CHV</t>
  </si>
  <si>
    <t>CHW</t>
  </si>
  <si>
    <t>CHX</t>
  </si>
  <si>
    <t>CHY</t>
  </si>
  <si>
    <t>CHZ</t>
  </si>
  <si>
    <t>CIA</t>
  </si>
  <si>
    <t>CIB</t>
  </si>
  <si>
    <t>CIC</t>
  </si>
  <si>
    <t>CID</t>
  </si>
  <si>
    <t>CIE</t>
  </si>
  <si>
    <t>CIF</t>
  </si>
  <si>
    <t>CIG</t>
  </si>
  <si>
    <t>CIH</t>
  </si>
  <si>
    <t>Medical</t>
  </si>
  <si>
    <t>CII</t>
  </si>
  <si>
    <t>CIJ</t>
  </si>
  <si>
    <t>CIK</t>
  </si>
  <si>
    <t>CIL</t>
  </si>
  <si>
    <t>CIM</t>
  </si>
  <si>
    <t>CIN</t>
  </si>
  <si>
    <t>CIO</t>
  </si>
  <si>
    <t>CIP</t>
  </si>
  <si>
    <t>CIQ</t>
  </si>
  <si>
    <t>CIR</t>
  </si>
  <si>
    <t>CIS</t>
  </si>
  <si>
    <t>CIT</t>
  </si>
  <si>
    <t>CIU</t>
  </si>
  <si>
    <t>CIV</t>
  </si>
  <si>
    <t>CIW</t>
  </si>
  <si>
    <t>CIX</t>
  </si>
  <si>
    <t>CIY</t>
  </si>
  <si>
    <t>CIZ</t>
  </si>
  <si>
    <t>CJA</t>
  </si>
  <si>
    <t>CJB</t>
  </si>
  <si>
    <t>CJC</t>
  </si>
  <si>
    <t>CJD</t>
  </si>
  <si>
    <t>CJE</t>
  </si>
  <si>
    <t>CJF</t>
  </si>
  <si>
    <t>CJG</t>
  </si>
  <si>
    <t>CJH</t>
  </si>
  <si>
    <t>CJI</t>
  </si>
  <si>
    <t>CJJ</t>
  </si>
  <si>
    <t>CJK</t>
  </si>
  <si>
    <t>CJL</t>
  </si>
  <si>
    <t>CJM</t>
  </si>
  <si>
    <t>CJN</t>
  </si>
  <si>
    <t>CJO</t>
  </si>
  <si>
    <t>CJP</t>
  </si>
  <si>
    <t>CJQ</t>
  </si>
  <si>
    <t>CJR</t>
  </si>
  <si>
    <t>CJS</t>
  </si>
  <si>
    <t>CJT</t>
  </si>
  <si>
    <t>CJU</t>
  </si>
  <si>
    <t>CJV</t>
  </si>
  <si>
    <t>CJW</t>
  </si>
  <si>
    <t>CJX</t>
  </si>
  <si>
    <t>CJY</t>
  </si>
  <si>
    <t>CJZ</t>
  </si>
  <si>
    <t>CKA</t>
  </si>
  <si>
    <t>CKB</t>
  </si>
  <si>
    <t>CKC</t>
  </si>
  <si>
    <t>CKD</t>
  </si>
  <si>
    <t>CKE</t>
  </si>
  <si>
    <t>CKF</t>
  </si>
  <si>
    <t>CKG</t>
  </si>
  <si>
    <t>CKH</t>
  </si>
  <si>
    <t>CKI</t>
  </si>
  <si>
    <t>CKJ</t>
  </si>
  <si>
    <t>CKK</t>
  </si>
  <si>
    <t>CKL</t>
  </si>
  <si>
    <t>CKM</t>
  </si>
  <si>
    <t>CKN</t>
  </si>
  <si>
    <t>CKO</t>
  </si>
  <si>
    <t>LIC-##########-####</t>
  </si>
  <si>
    <t>Sales</t>
  </si>
  <si>
    <t>Identifiant unique</t>
  </si>
  <si>
    <t>Nombre de documents médicaux signés</t>
  </si>
  <si>
    <t>Numéro de licence</t>
  </si>
  <si>
    <t>L’identifiant alphanumérique unique associé à une licence de vente à des fins médicales. Le numéro de licence doit apparaître sur toutes les lignes contenant des données.</t>
  </si>
  <si>
    <t>Code de deux lettres :
AB
BC
MB
NB
NL
NS
NT
NU
ON
PE
QC
SK
YT</t>
  </si>
  <si>
    <t>Zone de culture autorisée</t>
  </si>
  <si>
    <t>Zone de transformation autorisée</t>
  </si>
  <si>
    <t>Zone totale du bâtiment</t>
  </si>
  <si>
    <t>Zone de culture extérieure autorisée</t>
  </si>
  <si>
    <t>2 virgule 0 à 10 000.</t>
  </si>
  <si>
    <t>Nombre d’envois - AB</t>
  </si>
  <si>
    <t>Nombre d’envois - MB</t>
  </si>
  <si>
    <t>Nombre d’envois - NB</t>
  </si>
  <si>
    <t>Nombre d’envois - NU</t>
  </si>
  <si>
    <t>Nombre d’envois - ON</t>
  </si>
  <si>
    <t>Nombre d’envois - PE</t>
  </si>
  <si>
    <t>Nombre d’envois - QC</t>
  </si>
  <si>
    <t>Nombre d’envois - SK</t>
  </si>
  <si>
    <t>Quantité autorisée la plus élevée (maximum)</t>
  </si>
  <si>
    <t>Inscriptions refusées  - soupçons de renseignements faux ou trompeurs</t>
  </si>
  <si>
    <t>Inscriptions refusées  - document médical invalide</t>
  </si>
  <si>
    <t>Inscriptions refusées  - autre</t>
  </si>
  <si>
    <t>Commandes refusées - renseignements incomplets</t>
  </si>
  <si>
    <t>Commandes refusées - inscription expirée</t>
  </si>
  <si>
    <t>Commandes refusées - commande supérieure au montant autorisé</t>
  </si>
  <si>
    <t>Commandes refusées - produit en rupture de stock</t>
  </si>
  <si>
    <t>Ventes - Total Ventes - Autre - Commerce intra-industrie - Non emballés (kg)</t>
  </si>
  <si>
    <t>Ventes - Total Ventes - Autre - Commerce intra-industrie - Emballés (#)</t>
  </si>
  <si>
    <t>Ventes - AB - Autre - Commerce intra-industrie - Non emballés (kg)</t>
  </si>
  <si>
    <t>Ventes - AB - Autre - Commerce intra-industrie - Emballés (#)</t>
  </si>
  <si>
    <t>Ventes - MB - Autre - Commerce intra-industrie - Non emballés (kg)</t>
  </si>
  <si>
    <t>Ventes - MB - Autre - Commerce intra-industrie - Emballés (#)</t>
  </si>
  <si>
    <t>Ventes - NB - Autre - Commerce intra-industrie - Non emballés (kg)</t>
  </si>
  <si>
    <t>Ventes - NB - Autre - Commerce intra-industrie - Emballés (#)</t>
  </si>
  <si>
    <t>Ventes - NU - Autre - Commerce intra-industrie - Non emballés (kg)</t>
  </si>
  <si>
    <t>Ventes - NU - Autre - Commerce intra-industrie - Emballés (#)</t>
  </si>
  <si>
    <t>Ventes - ON - Autre - Commerce intra-industrie - Non emballés (kg)</t>
  </si>
  <si>
    <t>Ventes - ON - Autre - Commerce intra-industrie - Emballés (#)</t>
  </si>
  <si>
    <t>Ventes - QC - Autre - Commerce intra-industrie - Non emballés (kg)</t>
  </si>
  <si>
    <t>Ventes - QC - Autre - Commerce intra-industrie - Emballés (#)</t>
  </si>
  <si>
    <t>Ventes - SK - Autre - Commerce intra-industrie - Non emballés (kg)</t>
  </si>
  <si>
    <t>Ventes - SK - Autre - Commerce intra-industrie - Emballés (#)</t>
  </si>
  <si>
    <t>Ventes - AB - Produits pour usage topique - Commerce intra-industrie - Non emballés (kg)</t>
  </si>
  <si>
    <t>Ventes - AB - Produits pour usage topique - Commerce intra-industrie - Emballés (#)</t>
  </si>
  <si>
    <t>Ventes - MB - Produits pour usage topique - Commerce intra-industrie - Non emballés (kg)</t>
  </si>
  <si>
    <t>Ventes - MB - Produits pour usage topique - Commerce intra-industrie - Emballés (#)</t>
  </si>
  <si>
    <t>Ventes - NB - Produits pour usage topique - Commerce intra-industrie - Non emballés (kg)</t>
  </si>
  <si>
    <t>Ventes - NB - Produits pour usage topique - Commerce intra-industrie - Emballés (#)</t>
  </si>
  <si>
    <t>Ventes - NU - Produits pour usage topique - Commerce intra-industrie - Non emballés (kg)</t>
  </si>
  <si>
    <t>Ventes - NU - Produits pour usage topique - Commerce intra-industrie - Emballés (#)</t>
  </si>
  <si>
    <t>Ventes - ON - Produits pour usage topique - Commerce intra-industrie - Non emballés (kg)</t>
  </si>
  <si>
    <t>Ventes - ON - Produits pour usage topique - Commerce intra-industrie - Emballés (#)</t>
  </si>
  <si>
    <t>Ventes - QC - Produits pour usage topique - Commerce intra-industrie - Non emballés (kg)</t>
  </si>
  <si>
    <t>Ventes - QC - Produits pour usage topique - Commerce intra-industrie - Emballés (#)</t>
  </si>
  <si>
    <t>Ventes - SK - Produits pour usage topique - Commerce intra-industrie - Non emballés (kg)</t>
  </si>
  <si>
    <t>Ventes - SK - Produits pour usage topique - Commerce intra-industrie - Emballés (#)</t>
  </si>
  <si>
    <t>Ventes - AB - Autre - Non médical - Directement au consommateur (en ligne) (#)</t>
  </si>
  <si>
    <t>Ventes - AB - Autre - Non médical - Au distributeur (#)</t>
  </si>
  <si>
    <t>Ventes - AB - Autre - Non médical - Au détaillant (#)</t>
  </si>
  <si>
    <t>Ventes - MB - Autre - Non médical - Directement au consommateur (en ligne) (#)</t>
  </si>
  <si>
    <t>Ventes - MB - Autre - Non médical - Au distributeur (#)</t>
  </si>
  <si>
    <t>Ventes - MB - Autre - Non médical - Au détaillant (#)</t>
  </si>
  <si>
    <t>Ventes - NB - Autre - Non médical - Directement au consommateur (en ligne) (#)</t>
  </si>
  <si>
    <t>Ventes - NB - Autre - Non médical - Au distributeur (#)</t>
  </si>
  <si>
    <t>Ventes - NB - Autre - Non médical - Au détaillant (#)</t>
  </si>
  <si>
    <t>Ventes - NU - Autre - Non médical - Directement au consommateur (en ligne) (#)</t>
  </si>
  <si>
    <t>Ventes - NU - Autre - Non médical - Au distributeur (#)</t>
  </si>
  <si>
    <t>Ventes - NU - Autre - Non médical - Au détaillant (#)</t>
  </si>
  <si>
    <t>Ventes - ON - Autre - Non médical - Directement au consommateur (en ligne) (#)</t>
  </si>
  <si>
    <t>Ventes - ON - Autre - Non médical - Au distributeur (#)</t>
  </si>
  <si>
    <t>Ventes - ON - Autre - Non médical - Au détaillant (#)</t>
  </si>
  <si>
    <t>Ventes - QC - Autre - Non médical - Directement au consommateur (en ligne) (#)</t>
  </si>
  <si>
    <t>Ventes - QC - Autre - Non médical - Au distributeur (#)</t>
  </si>
  <si>
    <t>Ventes - QC - Autre - Non médical - Au détaillant (#)</t>
  </si>
  <si>
    <t>Ventes - SK - Autre - Non médical - Directement au consommateur (en ligne) (#)</t>
  </si>
  <si>
    <t>Ventes - SK - Autre - Non médical - Au distributeur (#)</t>
  </si>
  <si>
    <t>Ventes - SK - Autre - Non médical - Au détaillant (#)</t>
  </si>
  <si>
    <t>Ventes - Total Ventes - Autre - Non médical - Directement au consommateur (en ligne) (#)</t>
  </si>
  <si>
    <t>Ventes - Total Ventes - Autre - Non médical - Au distributeur (#)</t>
  </si>
  <si>
    <t>Ventes - Total Ventes - Autre - Non médical - Au détaillant (#)</t>
  </si>
  <si>
    <t>Ventes - AB - Produits pour usage topique - Médical - Directement au consommateur (en ligne) (#)</t>
  </si>
  <si>
    <t>Ventes - MB - Produits pour usage topique - Médical - Directement au consommateur (en ligne) (#)</t>
  </si>
  <si>
    <t>Ventes - NB - Produits pour usage topique - Médical - Directement au consommateur (en ligne) (#)</t>
  </si>
  <si>
    <t>Ventes - NU - Produits pour usage topique - Médical - Directement au consommateur (en ligne) (#)</t>
  </si>
  <si>
    <t>Ventes - ON - Produits pour usage topique - Médical - Directement au consommateur (en ligne) (#)</t>
  </si>
  <si>
    <t>Ventes - QC - Produits pour usage topique - Médical - Directement au consommateur (en ligne) (#)</t>
  </si>
  <si>
    <t>Ventes - SK - Produits pour usage topique - Médical - Directement au consommateur (en ligne) (#)</t>
  </si>
  <si>
    <t>Ventes - AB - Autre - Médical - Directement au consommateur (en ligne) (#)</t>
  </si>
  <si>
    <t>Ventes - MB - Autre - Médical - Directement au consommateur (en ligne) (#)</t>
  </si>
  <si>
    <t>Ventes - NB - Autre - Médical - Directement au consommateur (en ligne) (#)</t>
  </si>
  <si>
    <t>Ventes - NU - Autre - Médical - Directement au consommateur (en ligne) (#)</t>
  </si>
  <si>
    <t>Ventes - ON - Autre - Médical - Directement au consommateur (en ligne) (#)</t>
  </si>
  <si>
    <t>Ventes - QC - Autre - Médical - Directement au consommateur (en ligne) (#)</t>
  </si>
  <si>
    <t>Ventes - SK - Autre - Médical - Directement au consommateur (en ligne) (#)</t>
  </si>
  <si>
    <t>Ventes - Total Ventes - Autre - Médical - Directement au consommateur (en ligne) (#)</t>
  </si>
  <si>
    <t>Ventes - AB - Cannabis séché - Médical - Directement au consommateur (en ligne) (#)</t>
  </si>
  <si>
    <t>Ventes - AB - Cannabis séché - Commerce intra-industrie - Non emballés (kg)</t>
  </si>
  <si>
    <t>Ventes - AB - Cannabis séché - Commerce intra-industrie - Emballés (#)</t>
  </si>
  <si>
    <t>Ventes - MB - Cannabis séché - Médical - Directement au consommateur (en ligne) (#)</t>
  </si>
  <si>
    <t>Ventes - MB - Cannabis séché - Commerce intra-industrie - Non emballés (kg)</t>
  </si>
  <si>
    <t>Ventes - MB - Cannabis séché - Commerce intra-industrie - Emballés (#)</t>
  </si>
  <si>
    <t>Ventes - NB - Cannabis séché - Médical - Directement au consommateur (en ligne) (#)</t>
  </si>
  <si>
    <t>Ventes - NB - Cannabis séché - Commerce intra-industrie - Non emballés (kg)</t>
  </si>
  <si>
    <t>Ventes - NB - Cannabis séché - Commerce intra-industrie - Emballés (#)</t>
  </si>
  <si>
    <t>Ventes - NU - Cannabis séché - Médical - Directement au consommateur (en ligne) (#)</t>
  </si>
  <si>
    <t>Ventes - NU - Cannabis séché - Commerce intra-industrie - Non emballés (kg)</t>
  </si>
  <si>
    <t>Ventes - NU - Cannabis séché - Commerce intra-industrie - Emballés (#)</t>
  </si>
  <si>
    <t>Ventes - ON - Cannabis séché - Médical - Directement au consommateur (en ligne) (#)</t>
  </si>
  <si>
    <t>Ventes - ON - Cannabis séché - Commerce intra-industrie - Non emballés (kg)</t>
  </si>
  <si>
    <t>Ventes - ON - Cannabis séché - Commerce intra-industrie - Emballés (#)</t>
  </si>
  <si>
    <t>Ventes - QC - Cannabis séché - Médical - Directement au consommateur (en ligne) (#)</t>
  </si>
  <si>
    <t>Ventes - QC - Cannabis séché - Commerce intra-industrie - Non emballés (kg)</t>
  </si>
  <si>
    <t>Ventes - QC - Cannabis séché - Commerce intra-industrie - Emballés (#)</t>
  </si>
  <si>
    <t>Ventes - SK - Cannabis séché - Médical - Directement au consommateur (en ligne) (#)</t>
  </si>
  <si>
    <t>Ventes - SK - Cannabis séché - Commerce intra-industrie - Non emballés (kg)</t>
  </si>
  <si>
    <t>Ventes - SK - Cannabis séché - Commerce intra-industrie - Emballés (#)</t>
  </si>
  <si>
    <t>Ventes - Total Ventes - Cannabis séché - Médical - Directement au consommateur (en ligne) (#)</t>
  </si>
  <si>
    <t>Ventes - Total Ventes - Cannabis séché - Commerce intra-industrie - Non emballés (kg)</t>
  </si>
  <si>
    <t>Ventes - Total Ventes - Cannabis séché - Commerce intra-industrie - Emballés (#)</t>
  </si>
  <si>
    <t>Ventes - AB - Cannabis frais - Médical - Directement au consommateur (en ligne) (#)</t>
  </si>
  <si>
    <t>Ventes - AB - Cannabis frais - Commerce intra-industrie - Non emballés (kg)</t>
  </si>
  <si>
    <t>Ventes - AB - Cannabis frais - Commerce intra-industrie - Emballés (#)</t>
  </si>
  <si>
    <t>Ventes - MB - Cannabis frais - Médical - Directement au consommateur (en ligne) (#)</t>
  </si>
  <si>
    <t>Ventes - MB - Cannabis frais - Commerce intra-industrie - Non emballés (kg)</t>
  </si>
  <si>
    <t>Ventes - MB - Cannabis frais - Commerce intra-industrie - Emballés (#)</t>
  </si>
  <si>
    <t>Ventes - NB - Cannabis frais - Médical - Directement au consommateur (en ligne) (#)</t>
  </si>
  <si>
    <t>Ventes - NB - Cannabis frais - Commerce intra-industrie - Non emballés (kg)</t>
  </si>
  <si>
    <t>Ventes - NB - Cannabis frais - Commerce intra-industrie - Emballés (#)</t>
  </si>
  <si>
    <t>Ventes - NU - Cannabis frais - Médical - Directement au consommateur (en ligne) (#)</t>
  </si>
  <si>
    <t>Ventes - NU - Cannabis frais - Commerce intra-industrie - Non emballés (kg)</t>
  </si>
  <si>
    <t>Ventes - NU - Cannabis frais - Commerce intra-industrie - Emballés (#)</t>
  </si>
  <si>
    <t>Ventes - ON - Cannabis frais - Médical - Directement au consommateur (en ligne) (#)</t>
  </si>
  <si>
    <t>Ventes - ON - Cannabis frais - Commerce intra-industrie - Non emballés (kg)</t>
  </si>
  <si>
    <t>Ventes - ON - Cannabis frais - Commerce intra-industrie - Emballés (#)</t>
  </si>
  <si>
    <t>Ventes - QC - Cannabis frais - Médical - Directement au consommateur (en ligne) (#)</t>
  </si>
  <si>
    <t>Ventes - QC - Cannabis frais - Commerce intra-industrie - Non emballés (kg)</t>
  </si>
  <si>
    <t>Ventes - QC - Cannabis frais - Commerce intra-industrie - Emballés (#)</t>
  </si>
  <si>
    <t>Ventes - SK - Cannabis frais - Médical - Directement au consommateur (en ligne) (#)</t>
  </si>
  <si>
    <t>Ventes - SK - Cannabis frais - Commerce intra-industrie - Non emballés (kg)</t>
  </si>
  <si>
    <t>Ventes - SK - Cannabis frais - Commerce intra-industrie - Emballés (#)</t>
  </si>
  <si>
    <t>Ventes - Total Ventes - Cannabis frais - Médical - Directement au consommateur (en ligne) (#)</t>
  </si>
  <si>
    <t>Ventes - Total Ventes - Cannabis frais - Commerce intra-industrie - Non emballés (kg)</t>
  </si>
  <si>
    <t>Ventes - Total Ventes - Cannabis frais - Commerce intra-industrie - Emballés (#)</t>
  </si>
  <si>
    <t>Ventes - AB - Plantes de cannabis à l’état végétatif - Médical - Directement au consommateur (en ligne) (#)</t>
  </si>
  <si>
    <t>Ventes - AB - Plantes de cannabis à l’état végétatif - Commerce intra-industrie - Emballés (#)</t>
  </si>
  <si>
    <t>Ventes - MB - Plantes de cannabis à l’état végétatif - Médical - Directement au consommateur (en ligne) (#)</t>
  </si>
  <si>
    <t>Ventes - MB - Plantes de cannabis à l’état végétatif - Commerce intra-industrie - Emballés (#)</t>
  </si>
  <si>
    <t>Ventes - NB - Plantes de cannabis à l’état végétatif - Médical - Directement au consommateur (en ligne) (#)</t>
  </si>
  <si>
    <t>Ventes - NB - Plantes de cannabis à l’état végétatif - Commerce intra-industrie - Emballés (#)</t>
  </si>
  <si>
    <t>Ventes - NU - Plantes de cannabis à l’état végétatif - Médical - Directement au consommateur (en ligne) (#)</t>
  </si>
  <si>
    <t>Ventes - NU - Plantes de cannabis à l’état végétatif - Commerce intra-industrie - Emballés (#)</t>
  </si>
  <si>
    <t>Ventes - ON - Plantes de cannabis à l’état végétatif - Médical - Directement au consommateur (en ligne) (#)</t>
  </si>
  <si>
    <t>Ventes - ON - Plantes de cannabis à l’état végétatif - Commerce intra-industrie - Emballés (#)</t>
  </si>
  <si>
    <t>Ventes - QC - Plantes de cannabis à l’état végétatif - Médical - Directement au consommateur (en ligne) (#)</t>
  </si>
  <si>
    <t>Ventes - QC - Plantes de cannabis à l’état végétatif - Commerce intra-industrie - Emballés (#)</t>
  </si>
  <si>
    <t>Ventes - SK - Plantes de cannabis à l’état végétatif - Médical - Directement au consommateur (en ligne) (#)</t>
  </si>
  <si>
    <t>Ventes - SK - Plantes de cannabis à l’état végétatif - Commerce intra-industrie - Emballés (#)</t>
  </si>
  <si>
    <t>Ventes - Total Ventes - Plantes de cannabis à l’état végétatif - Médical - Directement au consommateur (en ligne) (#)</t>
  </si>
  <si>
    <t>Ventes - Total Ventes - Plantes de cannabis à l’état végétatif - Commerce intra-industrie - Emballés (#)</t>
  </si>
  <si>
    <t>Ventes - AB - Graines - Médical - Directement au consommateur (en ligne) (#)</t>
  </si>
  <si>
    <t>Ventes - AB - Graines - Commerce intra-industrie - Emballés (#)</t>
  </si>
  <si>
    <t>Ventes - MB  - Graines - Médical - Directement au consommateur (en ligne) (#)</t>
  </si>
  <si>
    <t>Ventes - MB  - Graines - Commerce intra-industrie - Emballés (#)</t>
  </si>
  <si>
    <t>Ventes - NB  - Graines - Médical - Directement au consommateur (en ligne) (#)</t>
  </si>
  <si>
    <t>Ventes - NB  - Graines - Commerce intra-industrie - Emballés (#)</t>
  </si>
  <si>
    <t>Ventes - NU - Graines - Médical - Directement au consommateur (en ligne) (#)</t>
  </si>
  <si>
    <t>Ventes - NU - Graines - Commerce intra-industrie - Emballés (#)</t>
  </si>
  <si>
    <t>Ventes - ON  - Graines - Médical - Directement au consommateur (en ligne) (#)</t>
  </si>
  <si>
    <t>Ventes - ON  - Graines - Commerce intra-industrie - Emballés (#)</t>
  </si>
  <si>
    <t>Ventes - QC  - Graines - Médical - Directement au consommateur (en ligne) (#)</t>
  </si>
  <si>
    <t>Ventes - QC  - Graines - Commerce intra-industrie - Emballés (#)</t>
  </si>
  <si>
    <t>Ventes - SK - Graines - Médical - Directement au consommateur (en ligne) (#)</t>
  </si>
  <si>
    <t>Ventes - SK - Graines - Commerce intra-industrie - Emballés (#)</t>
  </si>
  <si>
    <t>Ventes - Total Ventes - Graines - Médical - Directement au consommateur (en ligne) (#)</t>
  </si>
  <si>
    <t>Ventes - Total Ventes - Graines - Commerce intra-industrie - Emballés (#)</t>
  </si>
  <si>
    <t>Non emballés - Cannabis frais - Ajouts - Quantité produite (kg)</t>
  </si>
  <si>
    <t>Non emballés - Cannabis séché - Ajouts - Quantité produite (kg)</t>
  </si>
  <si>
    <t>Non emballés - Intermédiaires pures - Ajouts - Quantité produite (kg)</t>
  </si>
  <si>
    <t>Non emballés - Autre - Ajouts - Quantité produite (kg)</t>
  </si>
  <si>
    <t>Emballés - Cannabis frais - Ajouts - Quantité reçue – retournée(#)</t>
  </si>
  <si>
    <t>Emballés - Cannabis séché - Ajouts - Quantité reçue – retournée(#)</t>
  </si>
  <si>
    <t>Emballés - Comestible – solides - Ajouts - Quantité reçue – retournée(#)</t>
  </si>
  <si>
    <t>Emballés - Comestible – non – solides - Ajouts - Quantité reçue – retournée(#)</t>
  </si>
  <si>
    <t>Emballés - Extraits – inhalés - Ajouts - Quantité reçue – retournée(#)</t>
  </si>
  <si>
    <t>Emballés - Extraits – ingérés - Ajouts - Quantité reçue – retournée(#)</t>
  </si>
  <si>
    <t>Emballés - Autre - Ajouts - Quantité reçue – retournée(#)</t>
  </si>
  <si>
    <t>Non emballés - Cannabis frais - Ajouts - Autre (kg)</t>
  </si>
  <si>
    <t>Non emballés - Cannabis séché - Ajouts - Autre (kg)</t>
  </si>
  <si>
    <t>Non emballés - Intermédiaires pures - Ajouts - Autre (kg)</t>
  </si>
  <si>
    <t>Non emballés - Autre - Ajouts - Autre (kg)</t>
  </si>
  <si>
    <t>Emballés - Graines - Ajouts - Autre (#)</t>
  </si>
  <si>
    <t>Emballés - Plantes de cannabis à l’état végétatif - Ajouts - Autre (#)</t>
  </si>
  <si>
    <t>Emballés - Cannabis frais - Ajouts - Autre (#)</t>
  </si>
  <si>
    <t>Emballés - Cannabis séché - Ajouts - Autre (#)</t>
  </si>
  <si>
    <t>Emballés - Comestible – solides - Ajouts - Autre (#)</t>
  </si>
  <si>
    <t>Emballés - Comestible – non – solides - Ajouts - Autre (#)</t>
  </si>
  <si>
    <t>Emballés - Extraits – inhalés - Ajouts - Autre (#)</t>
  </si>
  <si>
    <t>Emballés - Extraits – ingérés - Ajouts - Autre (#)</t>
  </si>
  <si>
    <t>Emballés - Autre - Ajouts - Autre (#)</t>
  </si>
  <si>
    <t>Non emballés - Cannabis frais - Réductions - Autre (kg)</t>
  </si>
  <si>
    <t>Non emballés - Cannabis séché - Réductions - Autre (kg)</t>
  </si>
  <si>
    <t>Non emballés - Intermédiaires pures - Réductions - Autre (kg)</t>
  </si>
  <si>
    <t>Non emballés - Autre - Réductions - Autre (kg)</t>
  </si>
  <si>
    <t>Emballés - Graines - Réductions - Autre (#)</t>
  </si>
  <si>
    <t>Emballés - Plantes de cannabis à l’état végétatif - Réductions - Autre (#)</t>
  </si>
  <si>
    <t>Emballés - Cannabis frais - Réductions - Autre (#)</t>
  </si>
  <si>
    <t>Emballés - Cannabis séché - Réductions - Autre (#)</t>
  </si>
  <si>
    <t>Emballés - Comestible – solides - Réductions - Autre (#)</t>
  </si>
  <si>
    <t>Emballés - Comestible – non – solides - Réductions - Autre (#)</t>
  </si>
  <si>
    <t>Emballés - Extraits – inhalés - Réductions - Autre (#)</t>
  </si>
  <si>
    <t>Emballés - Extraits – ingérés - Réductions - Autre (#)</t>
  </si>
  <si>
    <t>Emballés - Autre - Réductions - Autre (#)</t>
  </si>
  <si>
    <t>Non emballés - Cannabis frais - Réductions - Quantité transformée  (kg)</t>
  </si>
  <si>
    <t>Non emballés - Cannabis séché - Réductions - Quantité transformée  (kg)</t>
  </si>
  <si>
    <t>Non emballés - Autre - Réductions - Quantité transformée  (kg)</t>
  </si>
  <si>
    <t>Non emballés - Cannabis frais - Réductions - Quantité emballée et étiquetée (kg)</t>
  </si>
  <si>
    <t>Non emballés - Cannabis séché - Réductions - Quantité emballée et étiquetée (kg)</t>
  </si>
  <si>
    <t>Non emballés - Intermédiaires pures - Réductions - Quantité emballée et étiquetée (kg)</t>
  </si>
  <si>
    <t>Non emballés - Autre - Réductions - Quantité emballée et étiquetée (kg)</t>
  </si>
  <si>
    <t>Emballés - Cannabis frais - Réductions - Quantité expédiée – retournée (#)</t>
  </si>
  <si>
    <t>Emballés - Cannabis séché - Réductions - Quantité expédiée – retournée (#)</t>
  </si>
  <si>
    <t>Emballés - Comestible – solides - Réductions - Quantité expédiée – retournée (#)</t>
  </si>
  <si>
    <t>Emballés - Comestible – non – solides - Réductions - Quantité expédiée – retournée (#)</t>
  </si>
  <si>
    <t>Emballés - Extraits – inhalés - Réductions - Quantité expédiée – retournée (#)</t>
  </si>
  <si>
    <t>Emballés - Extraits – ingérés - Réductions - Quantité expédiée – retournée (#)</t>
  </si>
  <si>
    <t>Emballés - Autre - Réductions - Quantité expédiée – retournée (#)</t>
  </si>
  <si>
    <t>Non emballés - Cannabis frais - Réductions - Volumes des pertes ou des vols (kg)</t>
  </si>
  <si>
    <t>Non emballés - Cannabis séché - Réductions - Volumes des pertes ou des vols (kg)</t>
  </si>
  <si>
    <t>Non emballés - Intermédiaires pures - Réductions - Volumes des pertes ou des vols (kg)</t>
  </si>
  <si>
    <t>Non emballés - Autre - Réductions - Volumes des pertes ou des vols (kg)</t>
  </si>
  <si>
    <t>Emballés - Graines - Réductions - Volumes des pertes ou des vols (#)</t>
  </si>
  <si>
    <t>Emballés - Plantes de cannabis à l’état végétatif - Réductions - Volumes des pertes ou des vols (#)</t>
  </si>
  <si>
    <t>Emballés - Cannabis frais - Réductions - Volumes des pertes ou des vols (#)</t>
  </si>
  <si>
    <t>Emballés - Cannabis séché - Réductions - Volumes des pertes ou des vols (#)</t>
  </si>
  <si>
    <t>Emballés - Comestible – solides - Réductions - Volumes des pertes ou des vols (#)</t>
  </si>
  <si>
    <t>Emballés - Comestible – non – solides - Réductions - Volumes des pertes ou des vols (#)</t>
  </si>
  <si>
    <t>Emballés - Extraits – inhalés - Réductions - Volumes des pertes ou des vols (#)</t>
  </si>
  <si>
    <t>Emballés - Extraits – ingérés - Réductions - Volumes des pertes ou des vols (#)</t>
  </si>
  <si>
    <t>Emballés - Autre - Réductions - Volumes des pertes ou des vols (#)</t>
  </si>
  <si>
    <t>Non emballés - Cannabis frais - Réductions - Quantité détruite (kg)</t>
  </si>
  <si>
    <t>Non emballés - Cannabis séché - Réductions - Quantité détruite (kg)</t>
  </si>
  <si>
    <t>Non emballés - Intermédiaires pures - Réductions - Quantité détruite (kg)</t>
  </si>
  <si>
    <t>Non emballés - Autre - Réductions - Quantité détruite (kg)</t>
  </si>
  <si>
    <t>Emballés - Graines - Réductions - Quantité détruite (#)</t>
  </si>
  <si>
    <t>Emballés - Plantes de cannabis à l’état végétatif - Réductions - Quantité détruite (#)</t>
  </si>
  <si>
    <t>Emballés - Cannabis frais - Réductions - Quantité détruite (#)</t>
  </si>
  <si>
    <t>Emballés - Cannabis séché - Réductions - Quantité détruite (#)</t>
  </si>
  <si>
    <t>Emballés - Comestible – solides - Réductions - Quantité détruite (#)</t>
  </si>
  <si>
    <t>Emballés - Comestible – non – solides - Réductions - Quantité détruite (#)</t>
  </si>
  <si>
    <t>Emballés - Extraits – inhalés - Réductions - Quantité détruite (#)</t>
  </si>
  <si>
    <t>Emballés - Extraits – ingérés - Réductions - Quantité détruite (#)</t>
  </si>
  <si>
    <t>Emballés - Autre - Réductions - Quantité détruite (#)</t>
  </si>
  <si>
    <t>Non emballés - Cannabis frais - Stock de fermeture (kg)</t>
  </si>
  <si>
    <t>Non emballés - Cannabis séché - Stock de fermeture (kg)</t>
  </si>
  <si>
    <t>Non emballés - Intermédiaires pures - Stock de fermeture (kg)</t>
  </si>
  <si>
    <t>Non emballés - Autre - Stock de fermeture (kg)</t>
  </si>
  <si>
    <t>Emballés - Comestible – non – solides - Stock de fermeture (#)</t>
  </si>
  <si>
    <t>Emballés - Autre - Stock de fermeture (#)</t>
  </si>
  <si>
    <t>Non emballés - Graines - Valeur du stock de fermeture ($)</t>
  </si>
  <si>
    <t>Non emballés - Cannabis frais - Valeur du stock de fermeture ($)</t>
  </si>
  <si>
    <t>Non emballés - Cannabis séché - Valeur du stock de fermeture ($)</t>
  </si>
  <si>
    <t>Non emballés - Intermédiaires pures - Valeur du stock de fermeture ($)</t>
  </si>
  <si>
    <t>Non emballés - Autre - Valeur du stock de fermeture ($)</t>
  </si>
  <si>
    <t>Emballés - Comestible – non – solides - Valeur du stock de fermeture ($)</t>
  </si>
  <si>
    <t>Emballés - Autre - Valeur du stock de fermeture ($)</t>
  </si>
  <si>
    <t xml:space="preserve">Description </t>
  </si>
  <si>
    <t xml:space="preserve">Nom du champ </t>
  </si>
  <si>
    <t>Quantité produite</t>
  </si>
  <si>
    <t>La quantité de cannabis non emballé qui a été reçue physiquement d’un autre titulaire de licence au Canada, y compris tous les achats et les transferts autres que des retours.</t>
  </si>
  <si>
    <t>Quantité reçue – importée</t>
  </si>
  <si>
    <t>La quantité de cannabis non emballé reçue en raison d’un retour de la part d’un consommateur ou d’un autre titulaire de licence.</t>
  </si>
  <si>
    <t>Quantité transformée</t>
  </si>
  <si>
    <t>Quantité emballée et étiquetée</t>
  </si>
  <si>
    <t>La quantité de cannabis non emballé envoyée aux titulaires d’une licence de recherche à des fins de recherche.</t>
  </si>
  <si>
    <t>La quantité de cannabis non emballé envoyée aux titulaires d’une licence de culture ou de transformation.</t>
  </si>
  <si>
    <t>Quantité expédiée – exportée</t>
  </si>
  <si>
    <t>La quantité de cannabis non emballé qui a été détruite.</t>
  </si>
  <si>
    <t>La quantité de cannabis non emballé qui a été perdue, volée ou n’a pas été prise en compte pour une autre raison.</t>
  </si>
  <si>
    <t>Nombre d’envois</t>
  </si>
  <si>
    <t>Commerce intra-industrie - Produits non emballés</t>
  </si>
  <si>
    <t>Commerce intra-industrie - Produits emballés</t>
  </si>
  <si>
    <t>La quantité quotidienne moyenne autorisée de cannabis séché, en grammes, associée à tous les clients inscrits qui étaient actifs le dernier jour du mois précédent.</t>
  </si>
  <si>
    <t>La quantité quotidienne médiane autorisée de cannabis séché, en grammes, associée à tous les clients inscrits qui étaient actifs le dernier jour du mois précédent.</t>
  </si>
  <si>
    <t>La quantité quotidienne autorisée la plus élevée de cannabis séché, en grammes, associée à tous les clients inscrits qui étaient actifs le dernier jour du mois précédent.</t>
  </si>
  <si>
    <t>Le nombre de demandes d’inscription ayant été refusées au cours du mois précédent en raison de renseignements incomplets ou insuffisants.</t>
  </si>
  <si>
    <t>Le nombre de demandes d’inscription ayant été refusées au cours du mois précédent parce que le titulaire de la licence avait des motifs raisonnables de croire que les renseignements ou les documents reçus en appui de la demande étaient faux ou trompeurs.</t>
  </si>
  <si>
    <t>Le nombre de demandes d’inscription ayant été refusées au cours du mois précédent parce que le document médical ou le certificat d’inscription qui constitue le fondement de la demande n’était pas valide.</t>
  </si>
  <si>
    <t>Le nombre de demandes d’inscription ayant été refusées au cours du mois précédent pour une raison ne figurant pas ci-dessus.</t>
  </si>
  <si>
    <t>Le nombre de bons de commande ayant été refusés au cours du mois précédent parce que le bon de commande était incomplet.</t>
  </si>
  <si>
    <t>Le nombre de bons de commande ayant été refusés au cours du mois précédent parce que l’inscription du client était expirée ou avait été révoquée.</t>
  </si>
  <si>
    <t>Le nombre de bons de commande ayant été refusés au cours du mois précédent pour une raison ne figurant pas ci-dessus.</t>
  </si>
  <si>
    <t>La superficie, en mètres carrés, d’un emplacement autorisé où des activités de culture intérieure ont eu lieu au cours du mois.</t>
  </si>
  <si>
    <t xml:space="preserve">La superficie, en mètres carrés, d’un emplacement autorisé où des activités de transformation ont eu lieu au cours du mois. </t>
  </si>
  <si>
    <t xml:space="preserve">La superficie totale, en mètres carrés, de tous les bâtiments d’un emplacement autorisé. </t>
  </si>
  <si>
    <t>La superficie, en hectares, d’un emplacement autorisé où des activités de culture extérieure ont eu lieu au cours du mois.</t>
  </si>
  <si>
    <t>Ventes - BC - Graines - Médical - Directement au consommateur (en ligne) (#)</t>
  </si>
  <si>
    <t>Ventes - BC - Graines - Non médical - Directement au consommateur (en ligne) (#)</t>
  </si>
  <si>
    <t>Ventes - BC - Graines - Non médical - Au distributeur (#)</t>
  </si>
  <si>
    <t>Ventes - BC - Graines - Non médical - Au détaillant (#)</t>
  </si>
  <si>
    <t>Ventes - BC - Graines - Commerce intra-industrie - Emballés (#)</t>
  </si>
  <si>
    <t>Ventes - BC - Plantes de cannabis à l’état végétatif - Médical - Directement au consommateur (en ligne) (#)</t>
  </si>
  <si>
    <t>Ventes - BC - Plantes de cannabis à l’état végétatif - Non médical - Directement au consommateur (en ligne) (#)</t>
  </si>
  <si>
    <t>Ventes - BC - Plantes de cannabis à l’état végétatif - Non médical - Au distributeur (#)</t>
  </si>
  <si>
    <t>Ventes - BC - Plantes de cannabis à l’état végétatif - Non médical - Au détaillant (#)</t>
  </si>
  <si>
    <t>Ventes - BC - Plantes de cannabis à l’état végétatif - Commerce intra-industrie - Emballés (#)</t>
  </si>
  <si>
    <t>Ventes - BC - Cannabis frais - Médical - Directement au consommateur (en ligne) (#)</t>
  </si>
  <si>
    <t>Ventes - BC - Cannabis frais - Non médical - Directement au consommateur (en ligne) (#)</t>
  </si>
  <si>
    <t>Ventes - BC - Cannabis frais - Non médical - Au distributeur (#)</t>
  </si>
  <si>
    <t>Ventes - BC - Cannabis frais - Non médical - Au détaillant (#)</t>
  </si>
  <si>
    <t>Ventes - BC - Cannabis frais - Commerce intra-industrie - Non emballés (kg)</t>
  </si>
  <si>
    <t>Ventes - BC - Cannabis frais - Commerce intra-industrie - Emballés (#)</t>
  </si>
  <si>
    <t>Ventes - BC - Cannabis séché - Médical - Directement au consommateur (en ligne) (#)</t>
  </si>
  <si>
    <t>Ventes - BC - Cannabis séché - Non médical - Directement au consommateur (en ligne) (#)</t>
  </si>
  <si>
    <t>Ventes - BC - Cannabis séché - Non médical - Au distributeur (#)</t>
  </si>
  <si>
    <t>Ventes - BC - Cannabis séché - Non médical - Au détaillant (#)</t>
  </si>
  <si>
    <t>Ventes - BC - Cannabis séché - Commerce intra-industrie - Non emballés (kg)</t>
  </si>
  <si>
    <t>Ventes - BC - Cannabis séché - Commerce intra-industrie - Emballés (#)</t>
  </si>
  <si>
    <t>Ventes - BC - Produits pour usage topique - Médical - Directement au consommateur (en ligne) (#)</t>
  </si>
  <si>
    <t>Ventes - BC - Produits pour usage topique - Non médical - Directement au consommateur (en ligne) (#)</t>
  </si>
  <si>
    <t>Ventes - BC - Produits pour usage topique - Non médical - Au distributeur (#)</t>
  </si>
  <si>
    <t>Ventes - BC - Produits pour usage topique - Non médical - Au détaillant (#)</t>
  </si>
  <si>
    <t>Ventes - BC - Produits pour usage topique - Commerce intra-industrie - Non emballés (kg)</t>
  </si>
  <si>
    <t>Ventes - BC - Produits pour usage topique - Commerce intra-industrie - Emballés (#)</t>
  </si>
  <si>
    <t>Ventes - BC - Autre - Médical - Directement au consommateur (en ligne) (#)</t>
  </si>
  <si>
    <t>Ventes - BC - Autre - Non médical - Directement au consommateur (en ligne) (#)</t>
  </si>
  <si>
    <t>Ventes - BC - Autre - Non médical - Au distributeur (#)</t>
  </si>
  <si>
    <t>Ventes - BC - Autre - Non médical - Au détaillant (#)</t>
  </si>
  <si>
    <t>Ventes - BC - Autre - Commerce intra-industrie - Non emballés (kg)</t>
  </si>
  <si>
    <t>Ventes - BC - Autre - Commerce intra-industrie - Emballés (#)</t>
  </si>
  <si>
    <t>Nombre d’envois - BC</t>
  </si>
  <si>
    <t>Ventes - NL - Graines - Médical - Directement au consommateur (en ligne) (#)</t>
  </si>
  <si>
    <t>Ventes - NL - Graines - Non médical - Directement au consommateur (en ligne) (#)</t>
  </si>
  <si>
    <t>Ventes - NL - Graines - Non médical - Au distributeur (#)</t>
  </si>
  <si>
    <t>Ventes - NL - Graines - Non médical - Au détaillant (#)</t>
  </si>
  <si>
    <t>Ventes - NL - Graines - Commerce intra-industrie - Emballés (#)</t>
  </si>
  <si>
    <t>Ventes - NL - Plantes de cannabis à l’état végétatif - Médical - Directement au consommateur (en ligne) (#)</t>
  </si>
  <si>
    <t>Ventes - NL - Plantes de cannabis à l’état végétatif - Non médical - Directement au consommateur (en ligne) (#)</t>
  </si>
  <si>
    <t>Ventes - NL - Plantes de cannabis à l’état végétatif - Non médical - Au distributeur (#)</t>
  </si>
  <si>
    <t>Ventes - NL - Plantes de cannabis à l’état végétatif - Non médical - Au détaillant (#)</t>
  </si>
  <si>
    <t>Ventes - NL - Plantes de cannabis à l’état végétatif - Commerce intra-industrie - Emballés (#)</t>
  </si>
  <si>
    <t>Ventes - NL - Cannabis frais - Médical - Directement au consommateur (en ligne) (#)</t>
  </si>
  <si>
    <t>Ventes - NL - Cannabis frais - Non médical - Directement au consommateur (en ligne) (#)</t>
  </si>
  <si>
    <t>Ventes - NL - Cannabis frais - Non médical - Au distributeur (#)</t>
  </si>
  <si>
    <t>Ventes - NL - Cannabis frais - Non médical - Au détaillant (#)</t>
  </si>
  <si>
    <t>Ventes - NL - Cannabis frais - Commerce intra-industrie - Non emballés (kg)</t>
  </si>
  <si>
    <t>Ventes - NL - Cannabis frais - Commerce intra-industrie - Emballés (#)</t>
  </si>
  <si>
    <t>Ventes - NL - Cannabis séché - Médical - Directement au consommateur (en ligne) (#)</t>
  </si>
  <si>
    <t>Ventes - NL - Cannabis séché - Non médical - Directement au consommateur (en ligne) (#)</t>
  </si>
  <si>
    <t>Ventes - NL - Cannabis séché - Non médical - Au distributeur (#)</t>
  </si>
  <si>
    <t>Ventes - NL - Cannabis séché - Non médical - Au détaillant (#)</t>
  </si>
  <si>
    <t>Ventes - NL - Cannabis séché - Commerce intra-industrie - Non emballés (kg)</t>
  </si>
  <si>
    <t>Ventes - NL - Cannabis séché - Commerce intra-industrie - Emballés (#)</t>
  </si>
  <si>
    <t>Ventes - NL - Produits pour usage topique - Médical - Directement au consommateur (en ligne) (#)</t>
  </si>
  <si>
    <t>Ventes - NL - Produits pour usage topique - Non médical - Directement au consommateur (en ligne) (#)</t>
  </si>
  <si>
    <t>Ventes - NL - Produits pour usage topique - Non médical - Au distributeur (#)</t>
  </si>
  <si>
    <t>Ventes - NL - Produits pour usage topique - Non médical - Au détaillant (#)</t>
  </si>
  <si>
    <t>Ventes - NL - Produits pour usage topique - Commerce intra-industrie - Non emballés (kg)</t>
  </si>
  <si>
    <t>Ventes - NL - Produits pour usage topique - Commerce intra-industrie - Emballés (#)</t>
  </si>
  <si>
    <t>Ventes - NL - Autre - Médical - Directement au consommateur (en ligne) (#)</t>
  </si>
  <si>
    <t>Ventes - NL - Autre - Non médical - Directement au consommateur (en ligne) (#)</t>
  </si>
  <si>
    <t>Ventes - NL - Autre - Non médical - Au distributeur (#)</t>
  </si>
  <si>
    <t>Ventes - NL - Autre - Non médical - Au détaillant (#)</t>
  </si>
  <si>
    <t>Ventes - NL - Autre - Commerce intra-industrie - Non emballés (kg)</t>
  </si>
  <si>
    <t>Ventes - NL - Autre - Commerce intra-industrie - Emballés (#)</t>
  </si>
  <si>
    <t>Nombre d’envois - NL</t>
  </si>
  <si>
    <t>Ventes - NT - Graines - Médical - Directement au consommateur (en ligne) (#)</t>
  </si>
  <si>
    <t>Ventes - NT - Graines - Non médical - Directement au consommateur (en ligne) (#)</t>
  </si>
  <si>
    <t>Ventes - NT - Graines - Non médical - Au distributeur (#)</t>
  </si>
  <si>
    <t>Ventes - NT - Graines - Non médical - Au détaillant (#)</t>
  </si>
  <si>
    <t>Ventes - NT - Graines - Commerce intra-industrie - Emballés (#)</t>
  </si>
  <si>
    <t>Ventes - NT - Plantes de cannabis à l’état végétatif - Médical - Directement au consommateur (en ligne) (#)</t>
  </si>
  <si>
    <t>Ventes - NT - Plantes de cannabis à l’état végétatif - Non médical - Directement au consommateur (en ligne) (#)</t>
  </si>
  <si>
    <t>Ventes - NT - Plantes de cannabis à l’état végétatif - Non médical - Au distributeur (#)</t>
  </si>
  <si>
    <t>Ventes - NT - Plantes de cannabis à l’état végétatif - Non médical - Au détaillant (#)</t>
  </si>
  <si>
    <t>Ventes - NT - Plantes de cannabis à l’état végétatif - Commerce intra-industrie - Emballés (#)</t>
  </si>
  <si>
    <t>Ventes - NT - Cannabis frais - Médical - Directement au consommateur (en ligne) (#)</t>
  </si>
  <si>
    <t>Ventes - NT - Cannabis frais - Non médical - Directement au consommateur (en ligne) (#)</t>
  </si>
  <si>
    <t>Ventes - NT - Cannabis frais - Non médical - Au distributeur (#)</t>
  </si>
  <si>
    <t>Ventes - NT - Cannabis frais - Non médical - Au détaillant (#)</t>
  </si>
  <si>
    <t>Ventes - NT - Cannabis frais - Commerce intra-industrie - Non emballés (kg)</t>
  </si>
  <si>
    <t>Ventes - NT - Cannabis frais - Commerce intra-industrie - Emballés (#)</t>
  </si>
  <si>
    <t>Ventes - NT - Cannabis séché - Médical - Directement au consommateur (en ligne) (#)</t>
  </si>
  <si>
    <t>Ventes - NT - Cannabis séché - Non médical - Directement au consommateur (en ligne) (#)</t>
  </si>
  <si>
    <t>Ventes - NT - Cannabis séché - Non médical - Au distributeur (#)</t>
  </si>
  <si>
    <t>Ventes - NT - Cannabis séché - Non médical - Au détaillant (#)</t>
  </si>
  <si>
    <t>Ventes - NT - Cannabis séché - Commerce intra-industrie - Non emballés (kg)</t>
  </si>
  <si>
    <t>Ventes - NT - Cannabis séché - Commerce intra-industrie - Emballés (#)</t>
  </si>
  <si>
    <t>Ventes - NT - Produits pour usage topique - Médical - Directement au consommateur (en ligne) (#)</t>
  </si>
  <si>
    <t>Ventes - NT - Produits pour usage topique - Non médical - Directement au consommateur (en ligne) (#)</t>
  </si>
  <si>
    <t>Ventes - NT - Produits pour usage topique - Non médical - Au distributeur (#)</t>
  </si>
  <si>
    <t>Ventes - NT - Produits pour usage topique - Non médical - Au détaillant (#)</t>
  </si>
  <si>
    <t>Ventes - NT - Produits pour usage topique - Commerce intra-industrie - Non emballés (kg)</t>
  </si>
  <si>
    <t>Ventes - NT - Produits pour usage topique - Commerce intra-industrie - Emballés (#)</t>
  </si>
  <si>
    <t>Ventes - NT - Autre - Médical - Directement au consommateur (en ligne) (#)</t>
  </si>
  <si>
    <t>Ventes - NT - Autre - Non médical - Directement au consommateur (en ligne) (#)</t>
  </si>
  <si>
    <t>Ventes - NT - Autre - Non médical - Au distributeur (#)</t>
  </si>
  <si>
    <t>Ventes - NT - Autre - Non médical - Au détaillant (#)</t>
  </si>
  <si>
    <t>Ventes - NT - Autre - Commerce intra-industrie - Non emballés (kg)</t>
  </si>
  <si>
    <t>Ventes - NT - Autre - Commerce intra-industrie - Emballés (#)</t>
  </si>
  <si>
    <t>Nombre d’envois - NT</t>
  </si>
  <si>
    <t>Ventes - NS - Graines - Médical - Directement au consommateur (en ligne) (#)</t>
  </si>
  <si>
    <t>Ventes - NS - Graines - Non médical - Directement au consommateur (en ligne) (#)</t>
  </si>
  <si>
    <t>Ventes - NS - Graines - Non médical - Au distributeur (#)</t>
  </si>
  <si>
    <t>Ventes - NS - Graines - Non médical - Au détaillant (#)</t>
  </si>
  <si>
    <t>Ventes - NS - Graines - Commerce intra-industrie - Emballés (#)</t>
  </si>
  <si>
    <t>Ventes - NS - Plantes de cannabis à l’état végétatif - Médical - Directement au consommateur (en ligne) (#)</t>
  </si>
  <si>
    <t>Ventes - NS - Plantes de cannabis à l’état végétatif - Non médical - Directement au consommateur (en ligne) (#)</t>
  </si>
  <si>
    <t>Ventes - NS - Plantes de cannabis à l’état végétatif - Non médical - Au distributeur (#)</t>
  </si>
  <si>
    <t>Ventes - NS - Plantes de cannabis à l’état végétatif - Non médical - Au détaillant (#)</t>
  </si>
  <si>
    <t>Ventes - NS - Plantes de cannabis à l’état végétatif - Commerce intra-industrie - Emballés (#)</t>
  </si>
  <si>
    <t>Ventes - NS - Cannabis frais - Médical - Directement au consommateur (en ligne) (#)</t>
  </si>
  <si>
    <t>Ventes - NS - Cannabis frais - Non médical - Directement au consommateur (en ligne) (#)</t>
  </si>
  <si>
    <t>Ventes - NS - Cannabis frais - Non médical - Au distributeur (#)</t>
  </si>
  <si>
    <t>Ventes - NS - Cannabis frais - Non médical - Au détaillant (#)</t>
  </si>
  <si>
    <t>Ventes - NS - Cannabis frais - Commerce intra-industrie - Non emballés (kg)</t>
  </si>
  <si>
    <t>Ventes - NS - Cannabis frais - Commerce intra-industrie - Emballés (#)</t>
  </si>
  <si>
    <t>Ventes - NS - Cannabis séché - Médical - Directement au consommateur (en ligne) (#)</t>
  </si>
  <si>
    <t>Ventes - NS - Cannabis séché - Non médical - Directement au consommateur (en ligne) (#)</t>
  </si>
  <si>
    <t>Ventes - NS - Cannabis séché - Non médical - Au distributeur (#)</t>
  </si>
  <si>
    <t>Ventes - NS - Cannabis séché - Non médical - Au détaillant (#)</t>
  </si>
  <si>
    <t>Ventes - NS - Cannabis séché - Commerce intra-industrie - Non emballés (kg)</t>
  </si>
  <si>
    <t>Ventes - NS - Cannabis séché - Commerce intra-industrie - Emballés (#)</t>
  </si>
  <si>
    <t>Ventes - NS - Produits pour usage topique - Médical - Directement au consommateur (en ligne) (#)</t>
  </si>
  <si>
    <t>Ventes - NS - Produits pour usage topique - Non médical - Directement au consommateur (en ligne) (#)</t>
  </si>
  <si>
    <t>Ventes - NS - Produits pour usage topique - Non médical - Au distributeur (#)</t>
  </si>
  <si>
    <t>Ventes - NS - Produits pour usage topique - Non médical - Au détaillant (#)</t>
  </si>
  <si>
    <t>Ventes - NS - Produits pour usage topique - Commerce intra-industrie - Non emballés (kg)</t>
  </si>
  <si>
    <t>Ventes - NS - Produits pour usage topique - Commerce intra-industrie - Emballés (#)</t>
  </si>
  <si>
    <t>Ventes - NS - Autre - Médical - Directement au consommateur (en ligne) (#)</t>
  </si>
  <si>
    <t>Ventes - NS - Autre - Non médical - Directement au consommateur (en ligne) (#)</t>
  </si>
  <si>
    <t>Ventes - NS - Autre - Non médical - Au distributeur (#)</t>
  </si>
  <si>
    <t>Ventes - NS - Autre - Non médical - Au détaillant (#)</t>
  </si>
  <si>
    <t>Ventes - NS - Autre - Commerce intra-industrie - Non emballés (kg)</t>
  </si>
  <si>
    <t>Ventes - NS - Autre - Commerce intra-industrie - Emballés (#)</t>
  </si>
  <si>
    <t>Nombre d’envois - NS</t>
  </si>
  <si>
    <t>Nombre d’envois - YT</t>
  </si>
  <si>
    <t>Ventes - YT - Graines - Médical - Directement au consommateur (en ligne) (#)</t>
  </si>
  <si>
    <t>Ventes - YT - Graines - Non médical - Directement au consommateur (en ligne) (#)</t>
  </si>
  <si>
    <t>Ventes - YT - Graines - Non médical - Au distributeur (#)</t>
  </si>
  <si>
    <t>Ventes - YT - Graines - Non médical - Au détaillant (#)</t>
  </si>
  <si>
    <t>Ventes - YT - Graines - Commerce intra-industrie - Emballés (#)</t>
  </si>
  <si>
    <t>Ventes - YT - Plantes de cannabis à l’état végétatif - Médical - Directement au consommateur (en ligne) (#)</t>
  </si>
  <si>
    <t>Ventes - YT - Plantes de cannabis à l’état végétatif - Non médical - Directement au consommateur (en ligne) (#)</t>
  </si>
  <si>
    <t>Ventes - YT - Plantes de cannabis à l’état végétatif - Non médical - Au distributeur (#)</t>
  </si>
  <si>
    <t>Ventes - YT - Plantes de cannabis à l’état végétatif - Non médical - Au détaillant (#)</t>
  </si>
  <si>
    <t>Ventes - YT - Plantes de cannabis à l’état végétatif - Commerce intra-industrie - Emballés (#)</t>
  </si>
  <si>
    <t>Ventes - YT - Cannabis frais - Médical - Directement au consommateur (en ligne) (#)</t>
  </si>
  <si>
    <t>Ventes - YT - Cannabis frais - Non médical - Directement au consommateur (en ligne) (#)</t>
  </si>
  <si>
    <t>Ventes - YT - Cannabis frais - Non médical - Au distributeur (#)</t>
  </si>
  <si>
    <t>Ventes - YT - Cannabis frais - Non médical - Au détaillant (#)</t>
  </si>
  <si>
    <t>Ventes - YT - Cannabis frais - Commerce intra-industrie - Non emballés (kg)</t>
  </si>
  <si>
    <t>Ventes - YT - Cannabis frais - Commerce intra-industrie - Emballés (#)</t>
  </si>
  <si>
    <t>Ventes - YT - Cannabis séché - Médical - Directement au consommateur (en ligne) (#)</t>
  </si>
  <si>
    <t>Ventes - YT - Cannabis séché - Non médical - Directement au consommateur (en ligne) (#)</t>
  </si>
  <si>
    <t>Ventes - YT - Cannabis séché - Non médical - Au distributeur (#)</t>
  </si>
  <si>
    <t>Ventes - YT - Cannabis séché - Non médical - Au détaillant (#)</t>
  </si>
  <si>
    <t>Ventes - YT - Cannabis séché - Commerce intra-industrie - Non emballés (kg)</t>
  </si>
  <si>
    <t>Ventes - YT - Cannabis séché - Commerce intra-industrie - Emballés (#)</t>
  </si>
  <si>
    <t>Ventes - YT - Produits pour usage topique - Médical - Directement au consommateur (en ligne) (#)</t>
  </si>
  <si>
    <t>Ventes - YT - Produits pour usage topique - Non médical - Directement au consommateur (en ligne) (#)</t>
  </si>
  <si>
    <t>Ventes - YT - Produits pour usage topique - Non médical - Au distributeur (#)</t>
  </si>
  <si>
    <t>Ventes - YT - Produits pour usage topique - Non médical - Au détaillant (#)</t>
  </si>
  <si>
    <t>Ventes - YT - Produits pour usage topique - Commerce intra-industrie - Non emballés (kg)</t>
  </si>
  <si>
    <t>Ventes - YT - Produits pour usage topique - Commerce intra-industrie - Emballés (#)</t>
  </si>
  <si>
    <t>Ventes - YT - Autre - Médical - Directement au consommateur (en ligne) (#)</t>
  </si>
  <si>
    <t>Ventes - YT - Autre - Non médical - Directement au consommateur (en ligne) (#)</t>
  </si>
  <si>
    <t>Ventes - YT - Autre - Non médical - Au distributeur (#)</t>
  </si>
  <si>
    <t>Ventes - YT - Autre - Non médical - Au détaillant (#)</t>
  </si>
  <si>
    <t>Ventes - YT - Autre - Commerce intra-industrie - Non emballés (kg)</t>
  </si>
  <si>
    <t>Ventes - YT - Autre - Commerce intra-industrie - Emballés (#)</t>
  </si>
  <si>
    <t>Ventes - PE   - Graines - Médical - Directement au consommateur (en ligne) (#)</t>
  </si>
  <si>
    <t>Ventes - PE   - Graines - Non médical - Directement au consommateur (en ligne) (#)</t>
  </si>
  <si>
    <t>Ventes - PE   - Graines - Non médical - Au distributeur (#)</t>
  </si>
  <si>
    <t>Ventes - PE   - Graines - Non médical - Au détaillant (#)</t>
  </si>
  <si>
    <t>Ventes - PE   - Graines - Commerce intra-industrie - Emballés (#)</t>
  </si>
  <si>
    <t>Ventes - PE - Plantes de cannabis à l’état végétatif - Médical - Directement au consommateur (en ligne) (#)</t>
  </si>
  <si>
    <t>Ventes - PE - Plantes de cannabis à l’état végétatif - Non médical - Directement au consommateur (en ligne) (#)</t>
  </si>
  <si>
    <t>Ventes - PE - Plantes de cannabis à l’état végétatif - Non médical - Au distributeur (#)</t>
  </si>
  <si>
    <t>Ventes - PE - Plantes de cannabis à l’état végétatif - Non médical - Au détaillant (#)</t>
  </si>
  <si>
    <t>Ventes - PE - Plantes de cannabis à l’état végétatif - Commerce intra-industrie - Emballés (#)</t>
  </si>
  <si>
    <t>Ventes - PE - Cannabis frais - Médical - Directement au consommateur (en ligne) (#)</t>
  </si>
  <si>
    <t>Ventes - PE - Cannabis frais - Non médical - Directement au consommateur (en ligne) (#)</t>
  </si>
  <si>
    <t>Ventes - PE - Cannabis frais - Non médical - Au distributeur (#)</t>
  </si>
  <si>
    <t>Ventes - PE - Cannabis frais - Non médical - Au détaillant (#)</t>
  </si>
  <si>
    <t>Ventes - PE - Cannabis frais - Commerce intra-industrie - Non emballés (kg)</t>
  </si>
  <si>
    <t>Ventes - PE - Cannabis frais - Commerce intra-industrie - Emballés (#)</t>
  </si>
  <si>
    <t>Ventes - PE - Cannabis séché - Médical - Directement au consommateur (en ligne) (#)</t>
  </si>
  <si>
    <t>Ventes - PE - Cannabis séché - Non médical - Directement au consommateur (en ligne) (#)</t>
  </si>
  <si>
    <t>Ventes - PE - Cannabis séché - Non médical - Au distributeur (#)</t>
  </si>
  <si>
    <t>Ventes - PE - Cannabis séché - Non médical - Au détaillant (#)</t>
  </si>
  <si>
    <t>Ventes - PE - Cannabis séché - Commerce intra-industrie - Non emballés (kg)</t>
  </si>
  <si>
    <t>Ventes - PE - Cannabis séché - Commerce intra-industrie - Emballés (#)</t>
  </si>
  <si>
    <t>Ventes - PE - Produits pour usage topique - Médical - Directement au consommateur (en ligne) (#)</t>
  </si>
  <si>
    <t>Ventes - PE - Produits pour usage topique - Non médical - Directement au consommateur (en ligne) (#)</t>
  </si>
  <si>
    <t>Ventes - PE - Produits pour usage topique - Non médical - Au distributeur (#)</t>
  </si>
  <si>
    <t>Ventes - PE - Produits pour usage topique - Non médical - Au détaillant (#)</t>
  </si>
  <si>
    <t>Ventes - PE - Produits pour usage topique - Commerce intra-industrie - Non emballés (kg)</t>
  </si>
  <si>
    <t>Ventes - PE - Produits pour usage topique - Commerce intra-industrie - Emballés (#)</t>
  </si>
  <si>
    <t>Ventes - PE - Autre - Médical - Directement au consommateur (en ligne) (#)</t>
  </si>
  <si>
    <t>Ventes - PE - Autre - Non médical - Directement au consommateur (en ligne) (#)</t>
  </si>
  <si>
    <t>Ventes - PE - Autre - Non médical - Au distributeur (#)</t>
  </si>
  <si>
    <t>Ventes - PE - Autre - Non médical - Au détaillant (#)</t>
  </si>
  <si>
    <t>Ventes - PE - Autre - Commerce intra-industrie - Non emballés (kg)</t>
  </si>
  <si>
    <t>Ventes - PE - Autre - Commerce intra-industrie - Emballés (#)</t>
  </si>
  <si>
    <t>Instructions</t>
  </si>
  <si>
    <r>
      <t xml:space="preserve">Étape 1 : </t>
    </r>
    <r>
      <rPr>
        <sz val="11"/>
        <color theme="1"/>
        <rFont val="Calibri"/>
        <family val="2"/>
        <scheme val="minor"/>
      </rPr>
      <t>Entrer vos données pour la période de production de rapports et le numéro de licence dans les onglets énumérés ci-dessous. Lorsque vous entrez des données, l’onglet .csv se remplira automatiquement.</t>
    </r>
  </si>
  <si>
    <t xml:space="preserve">L’onglet 6. Statistiques d’entreprise </t>
  </si>
  <si>
    <r>
      <t>Étape 3 :</t>
    </r>
    <r>
      <rPr>
        <sz val="11"/>
        <color theme="1"/>
        <rFont val="Calibri"/>
        <family val="2"/>
        <scheme val="minor"/>
      </rPr>
      <t xml:space="preserve"> Cliquez avec le bouton droit sur l'onglet .csv et sélectionner « Déplacer ou Copier ». Copier l'onglet dans un nouveau fichier et enregistrer le fichier dans un nouveau fichier .csv. </t>
    </r>
  </si>
  <si>
    <r>
      <rPr>
        <b/>
        <sz val="11"/>
        <color theme="1"/>
        <rFont val="Calibri"/>
        <family val="2"/>
        <scheme val="minor"/>
      </rPr>
      <t>Étape 4 :</t>
    </r>
    <r>
      <rPr>
        <sz val="11"/>
        <color theme="1"/>
        <rFont val="Calibri"/>
        <family val="2"/>
        <scheme val="minor"/>
      </rPr>
      <t xml:space="preserve"> Télécharger le nouveau fichier .csv dans le SSCDL. </t>
    </r>
  </si>
  <si>
    <r>
      <t xml:space="preserve">Système de suivi du cannabis en vertu de la </t>
    </r>
    <r>
      <rPr>
        <i/>
        <sz val="11"/>
        <color theme="1"/>
        <rFont val="Calibri"/>
        <family val="2"/>
        <scheme val="minor"/>
      </rPr>
      <t>Loi sur le cannabis</t>
    </r>
  </si>
  <si>
    <t>Cliquez ici</t>
  </si>
  <si>
    <r>
      <t xml:space="preserve">Si vous avez des questions au sujet de la présentation de rapports mensuels au moyen du SSCDL, envoyer un courriel au hc.ctls-bi-sscdl-ie.sc@canada.ca. Veuillez indiquer </t>
    </r>
    <r>
      <rPr>
        <i/>
        <sz val="11"/>
        <color theme="1"/>
        <rFont val="Calibri"/>
        <family val="2"/>
        <scheme val="minor"/>
      </rPr>
      <t>Rapports du SSCDL</t>
    </r>
    <r>
      <rPr>
        <sz val="11"/>
        <color theme="1"/>
        <rFont val="Calibri"/>
        <family val="2"/>
        <scheme val="minor"/>
      </rPr>
      <t xml:space="preserve"> à la ligne de l’objet pour vous assurer que votre demande parvienne à la bonne personne. Si votre demande a trait à une erreur reçue durant le processus de présentation, vous devez fournir le plus de détails possibles, y compris les captures d’écran et dans le cas d’un téléchargement d’un fichier, une copie du fichier .csv  que vous avez tenté de soumettre.</t>
    </r>
  </si>
  <si>
    <t>Plantes de cannabis à l'état végétatif</t>
  </si>
  <si>
    <t xml:space="preserve"> Chanvre acheté</t>
  </si>
  <si>
    <t xml:space="preserve">Produits intermédiaires purs </t>
  </si>
  <si>
    <t>Cannabis comestible à l'état solide</t>
  </si>
  <si>
    <t xml:space="preserve">Cannabis comestible à l'état non solide </t>
  </si>
  <si>
    <t>Extraits destinés à être inhalés</t>
  </si>
  <si>
    <t>Extraits destinés à être ingérés</t>
  </si>
  <si>
    <t>Extraits - autre</t>
  </si>
  <si>
    <t>Cannabis pour usage topique</t>
  </si>
  <si>
    <t>Stock d’ouverture ►</t>
  </si>
  <si>
    <t>Ajouts au stock</t>
  </si>
  <si>
    <t>Quantité reçue - à l'échelle nationale</t>
  </si>
  <si>
    <t>Quantité reçue - importée</t>
  </si>
  <si>
    <t xml:space="preserve">Quantité reçue - retournée </t>
  </si>
  <si>
    <t>D’autres ajouts au stock</t>
  </si>
  <si>
    <t>Vérification du total des ajouts ►</t>
  </si>
  <si>
    <t xml:space="preserve">Réductions du stock </t>
  </si>
  <si>
    <t xml:space="preserve">Quantité transformée </t>
  </si>
  <si>
    <t>en cannabis comestible  à l'état solide </t>
  </si>
  <si>
    <t>en cannabis comestible à l'état non solide</t>
  </si>
  <si>
    <t>en extrait destiné à être ingéré</t>
  </si>
  <si>
    <t>en extrait destiné à être inhalé </t>
  </si>
  <si>
    <t>en d'autres extraits</t>
  </si>
  <si>
    <t>en cannabis pour usage topique</t>
  </si>
  <si>
    <t xml:space="preserve">Quantité expédiée - à l'échelle nationale - aux titulaires d’une licence d'essais analytiques </t>
  </si>
  <si>
    <t>Quantité expédiée - à l'échelle nationale - aux chercheurs</t>
  </si>
  <si>
    <t xml:space="preserve">Quantité expédiée - à l'échelle nationale - aux cultivateurs et aux transformateurs </t>
  </si>
  <si>
    <t>Quantité expédiée - retournée </t>
  </si>
  <si>
    <t>Quantité perdue ou volée</t>
  </si>
  <si>
    <t>Autres réductions du stock</t>
  </si>
  <si>
    <t>Vérification du total des réductions ►</t>
  </si>
  <si>
    <r>
      <t xml:space="preserve">Stock de fermeture
(A+B-C)  </t>
    </r>
    <r>
      <rPr>
        <b/>
        <sz val="9"/>
        <color rgb="FF000000"/>
        <rFont val="+mn-ea"/>
      </rPr>
      <t>►</t>
    </r>
  </si>
  <si>
    <t>Valeur du stock de fermeture ($)</t>
  </si>
  <si>
    <t>Vérification du stock de fermeture
(A+B-C)  ►</t>
  </si>
  <si>
    <t>1. Stock des produits non emballés</t>
  </si>
  <si>
    <t>2. Stock des produits emballés</t>
  </si>
  <si>
    <t>Cannabis comestible à l'état non solide</t>
  </si>
  <si>
    <t>unités emballées</t>
  </si>
  <si>
    <t>unités emballées, c.-à-d., nombre de plantes</t>
  </si>
  <si>
    <t>Stock d'ouverture ►</t>
  </si>
  <si>
    <t>Réductions du stock</t>
  </si>
  <si>
    <t>Quantité expédiée - à l'échelle nationale</t>
  </si>
  <si>
    <t>Stock de fermeture
(E+F-G)  ►</t>
  </si>
  <si>
    <t xml:space="preserve">Valeur du stock de fermeture ($) </t>
  </si>
  <si>
    <t xml:space="preserve">Poids du stock de fermeture (kg) </t>
  </si>
  <si>
    <t>Vérification du stock de fermeture
(E+F-G)  ►</t>
  </si>
  <si>
    <t>Ventes selon le lieu de résidence du consommateur</t>
  </si>
  <si>
    <t>Vérification du total des ventes ►</t>
  </si>
  <si>
    <t>Graines de cannabis à des fins médicales</t>
  </si>
  <si>
    <t>Graines de cannabis à des fins non médicales</t>
  </si>
  <si>
    <t>Graines de cannabis - commerce intra-industrie</t>
  </si>
  <si>
    <t>Non emballées</t>
  </si>
  <si>
    <t>Emballées</t>
  </si>
  <si>
    <t>Plantes de cannabis  à l’état végétatif - à des fins non médicales</t>
  </si>
  <si>
    <t>Plantes de cannabis à l’état végétatif - commerce intra-industrie</t>
  </si>
  <si>
    <t>Cannabis frais à des fins médicales</t>
  </si>
  <si>
    <t xml:space="preserve"> Cannabis frais à des fins non médicales</t>
  </si>
  <si>
    <t xml:space="preserve"> Cannabis frais - commerce intra-industrie</t>
  </si>
  <si>
    <t>Non emballé</t>
  </si>
  <si>
    <t>Colombie-Britannique</t>
  </si>
  <si>
    <t>Territoires du Nord-Ouest</t>
  </si>
  <si>
    <t>Cannabis séché à des fins médicales</t>
  </si>
  <si>
    <t>Cannabis séché à des fins non médicales</t>
  </si>
  <si>
    <t>Cannabis séché - commerce intra-industrie</t>
  </si>
  <si>
    <t>Emballé</t>
  </si>
  <si>
    <t>Cannabis comestible à l'état solide à des fins médicales</t>
  </si>
  <si>
    <t>Cannabis comestible à l'état solide à des fins non médicales</t>
  </si>
  <si>
    <t>Cannabis comestible à l'état solide - commerce intra-industrie</t>
  </si>
  <si>
    <t>Cannabis comestible à l'état non solide à des fins médicales</t>
  </si>
  <si>
    <t>Cannabis comestible à l'état non solide à des fins non médicales</t>
  </si>
  <si>
    <t>Cannabis comestible à l'état non solide - commerce intra-industrie</t>
  </si>
  <si>
    <t>Extraits destinés à être inhalés à des fins médicales</t>
  </si>
  <si>
    <t>Extraits destinés à être inhalés à des fins non médicales</t>
  </si>
  <si>
    <t>Extrait destiné à être inhalé - commerce intra-industrie</t>
  </si>
  <si>
    <t>Extraits destinés à être ingérés à des fins médicales</t>
  </si>
  <si>
    <t>Extrait destinés à être ingérés à des fins non médicales</t>
  </si>
  <si>
    <t>Extrait destiné à être ingérés - commerce intra-industrie</t>
  </si>
  <si>
    <t>Autres extraits à des fins médicales</t>
  </si>
  <si>
    <t>Autres extraits à des fins non médicales</t>
  </si>
  <si>
    <t>Autres extraits - commerce intra-industrie</t>
  </si>
  <si>
    <t>Cannabis pour usage topique à des fins médicales</t>
  </si>
  <si>
    <t>Cannabis pour usage topique à des fins non médicales</t>
  </si>
  <si>
    <t>Cannabis pour usage topique - commerce intra-industrie</t>
  </si>
  <si>
    <t>Autre à des fins médicales</t>
  </si>
  <si>
    <t>Autre à des fins non médicales</t>
  </si>
  <si>
    <t>Autre - commerce intra-industrie</t>
  </si>
  <si>
    <t>À des fins médicales</t>
  </si>
  <si>
    <t>Inscriptions actives</t>
  </si>
  <si>
    <t>Province ou territoire de résidence du client</t>
  </si>
  <si>
    <t>Nombre d'inscriptions actives</t>
  </si>
  <si>
    <t>Nombre d'inscriptions transférées ou retournées</t>
  </si>
  <si>
    <t>Vérification totale  ►</t>
  </si>
  <si>
    <t xml:space="preserve">Quantités autorisées </t>
  </si>
  <si>
    <t>Administration</t>
  </si>
  <si>
    <t>Annexe 1 : Spécifications concernant les fichiers des rapports mensuels pour le titulaire de licence fédérale</t>
  </si>
  <si>
    <t>Onglet</t>
  </si>
  <si>
    <t>Identifiant alphanumérique unique à dix caractères, généré lors du processus de délivrance de licences</t>
  </si>
  <si>
    <t>Non emballées - Graines - Réductions - Quantité expédiée – à l'échelle nationale – à des fins d’essais analytiques</t>
  </si>
  <si>
    <t>Non emballées - Graines - Réductions - Quantité expédiée – à l'échelle nationale – à des chercheurs</t>
  </si>
  <si>
    <t>Non emballées - Graines - Réductions - Quantité expédiée – à l'échelle nationale– à des cultivateurs et à des transformateurs</t>
  </si>
  <si>
    <t>Non emballées - Graines - Réductions - Quantité expédiée – valeur des exportations ($)</t>
  </si>
  <si>
    <t>Non emballées - Graines - Valeur du stock de fermeture ($)</t>
  </si>
  <si>
    <t>Non emballées - Plantes de cannabis à l’état végétatif - Stock d’ouverture (#)</t>
  </si>
  <si>
    <r>
      <t>N</t>
    </r>
    <r>
      <rPr>
        <vertAlign val="superscript"/>
        <sz val="10"/>
        <color rgb="FF333333"/>
        <rFont val="Arial"/>
        <family val="2"/>
      </rPr>
      <t>bre</t>
    </r>
  </si>
  <si>
    <t>Non emballées - Plantes de cannabis à l’état végétatif - Ajouts - Quantité produite (#)</t>
  </si>
  <si>
    <t>Non emballées - Plantes de cannabis à l’état végétatif - Ajouts - Quantité reçue – à l'échelle nationale (#)</t>
  </si>
  <si>
    <t>Non emballées - Plantes de cannabis à l’état végétatif - Ajouts - Quantité reçue – importée (#)</t>
  </si>
  <si>
    <t>Non emballées - Plantes de cannabis à l’état végétatif - Ajouts - Quantité reçue – retournée (#)</t>
  </si>
  <si>
    <t>Non emballées - Plantes de cannabis à l’état végétatif - Ajouts - Autre (#)</t>
  </si>
  <si>
    <t>Non emballées - Plantes de cannabis à l’état végétatif - Réductions - Quantité transformée  (#)</t>
  </si>
  <si>
    <t>Non emballées - Plantes de cannabis à l’état végétatif - Réductions - Quantité emballée et étiquetée (#)</t>
  </si>
  <si>
    <t>Non emballées - Plantes de cannabis à l’état végétatif - Réductions - Quantité expédiée – à l'échelle nationale – à des fins d’essais analytiques</t>
  </si>
  <si>
    <t>Non emballées - Plantes de cannabis à l’état végétatif - Réductions - Quantité expédiée – à l'échelle nationale – à des chercheurs</t>
  </si>
  <si>
    <t>Non emballées - Plantes de cannabis à l’état végétatif - Réductions - Quantité expédiée – à l'échelle nationale – à des cultivateurs et à des transformateurs</t>
  </si>
  <si>
    <t>Non emballées - Plantes de cannabis à l’état végétatif - Réductions - Quantité expédiée – exportée (#)</t>
  </si>
  <si>
    <t>Non emballées - Plantes de cannabis à l’état végétatif - Réductions - Quantité expédiée – valeur des exportations ($)</t>
  </si>
  <si>
    <t>Non emballées - Plantes de cannabis à l’état végétatif - Réductions - Quantité expédiée – retournée (#)</t>
  </si>
  <si>
    <t>Non emballées - Plantes de cannabis à l’état végétatif - Réductions - Quantité détruite (#)</t>
  </si>
  <si>
    <t>Non emballées - Plantes de cannabis à l’état végétatif - Réductions - Volumes des pertes ou des vols (#)</t>
  </si>
  <si>
    <t>Non emballées - Plantes de cannabis à l’état végétatif - Réductions - Autre (#)</t>
  </si>
  <si>
    <t>Non emballées - Plantes de cannabis à l’état végétatif - Stock de fermeture (#)</t>
  </si>
  <si>
    <t>Non emballées - Plantes de cannabis à l’état végétatif - Valeur du stock de fermeture ($)</t>
  </si>
  <si>
    <t>Non emballées - Plantes de cannabis entières - Stock d’ouverture (#)</t>
  </si>
  <si>
    <t>Non emballées - Plantes de cannabis entières - Ajouts - Quantité produite (#)</t>
  </si>
  <si>
    <t>Non emballées - Plantes de cannabis entières - Ajouts - Quantité reçue – à l'échelle nationale(#)</t>
  </si>
  <si>
    <t>Non emballées - Plantes de cannabis entières - Ajouts - Quantité reçue – importée(#)</t>
  </si>
  <si>
    <t>Non emballées - Plantes de cannabis entières - Ajouts - Quantité reçue – retournée(#)</t>
  </si>
  <si>
    <t>Non emballées - Plantes de cannabis entières - Ajouts - Autre (#)</t>
  </si>
  <si>
    <t>Non emballées - Plantes de cannabis entières - Réductions - Quantité transformée  (#)</t>
  </si>
  <si>
    <t>Non emballées - Plantes de cannabis entières - Réductions - Quantité emballée et étiquetée (#)</t>
  </si>
  <si>
    <t>Non emballées - Plantes de cannabis entières - Réductions - Quantité expédiée – à l'échelle nationale – à des fins d’essais analytiques</t>
  </si>
  <si>
    <t>Non emballées - Plantes de cannabis entières - Réductions - Quantité expédiée – à l'échelle nationale – à des chercheurs</t>
  </si>
  <si>
    <t>Non emballées - Plantes de cannabis entières - Réductions - Quantité expédiée – à l'échelle nationale – à des cultivateurs et des transformateurs</t>
  </si>
  <si>
    <t>Non emballées - Plantes de cannabis entières - Réductions - Quantité expédiée – exportée (#)</t>
  </si>
  <si>
    <t>Non emballées - Plantes de cannabis entières - Réductions - Quantité expédiée – valeur des exportations ($)</t>
  </si>
  <si>
    <t>Non emballées - Plantes de cannabis entières - Réductions - Quantité expédiée – retournée (#)</t>
  </si>
  <si>
    <t>Non emballées - Plantes de cannabis entières - Réductions - Quantité détruite (#)</t>
  </si>
  <si>
    <t>Non emballées - Plantes de cannabis entières - Réductions - Volumes des pertes ou des vols (#)</t>
  </si>
  <si>
    <t>Non emballées - Plantes de cannabis entières - Réductions - Autre (#)</t>
  </si>
  <si>
    <t>Non emballées - Plantes de cannabis entières - Stock de fermeture (#)</t>
  </si>
  <si>
    <t>Non emballées - Plantes de cannabis entières - Valeur du stock de fermeture ($)</t>
  </si>
  <si>
    <t>Non emballés - Cannabis frais - Stock d’ouverture (kg)</t>
  </si>
  <si>
    <t>Non emballés - Cannabis frais - Ajouts - Quantité reçue – à l'échelle nationale (kg)</t>
  </si>
  <si>
    <t>Non emballés - Cannabis frais - Ajouts - Quantité reçue – importée (kg)</t>
  </si>
  <si>
    <t>Non emballés - Cannabis frais - Ajouts - Quantité reçue – retournée (kg)</t>
  </si>
  <si>
    <t>Non emballés - Cannabis frais - Réductions - Quantité expédiée – à l'échelle nationale – à des fins d’essais analytiques</t>
  </si>
  <si>
    <t>Non emballés - Cannabis frais - Réductions - Quantité expédiée – à l'échelle nationale – à des chercheurs</t>
  </si>
  <si>
    <t>Non emballés - Cannabis frais - Réductions - Quantité expédiée – à l'échelle nationale – à des cultivateurs et à des transformateurs</t>
  </si>
  <si>
    <t>Non emballés - Cannabis frais - Réductions - Quantité expédiée – exportée (kg)</t>
  </si>
  <si>
    <t>Non emballés - Cannabis frais - Réductions - Quantité expédiée – valeur des exportations ($)</t>
  </si>
  <si>
    <t>Non emballés - Cannabis frais - Réductions - Quantité expédiée – retournée (kg)</t>
  </si>
  <si>
    <t>Non emballés - Cannabis séché - Stock d’ouverture (kg)</t>
  </si>
  <si>
    <t>Non emballés - Cannabis séché - Ajouts - Quantité reçue – à l'échelle nationale (kg)</t>
  </si>
  <si>
    <t>Non emballés - Cannabis séché - Ajouts - Quantité reçue – importée (kg)</t>
  </si>
  <si>
    <t>Non emballés - Cannabis séché - Ajouts - Quantité reçue – retournée(kg)</t>
  </si>
  <si>
    <t>Non emballés - Cannabis séché - Réductions - Quantité expédiée – à l'échelle nationale – à des fins d’essais analytiques</t>
  </si>
  <si>
    <t>Non emballés - Cannabis séché - Réductions - Quantité expédiée – à l'échelle nationale – à des chercheurs</t>
  </si>
  <si>
    <t>Non emballés - Cannabis séché - Réductions - Quantité expédiée – à l'échelle nationale – à des cultivateurs et à des transformateurs</t>
  </si>
  <si>
    <t>Non emballés - Cannabis séché - Réductions - Quantité expédiée – exportée (kg)</t>
  </si>
  <si>
    <t>Non emballés - Cannabis séché - Réductions - Quantité expédiée – valeur des exportations ($)</t>
  </si>
  <si>
    <t>Non emballés - Cannabis séché - Réductions - Quantité expédiée – retournée (kg)</t>
  </si>
  <si>
    <t>Non emballés - Chanvre acheté - Stock d’ouverture (kg)</t>
  </si>
  <si>
    <t>Non emballés - Chanvre acheté - Ajouts - Quantité reçue – à l'échelle nationale (kg)</t>
  </si>
  <si>
    <t>Non emballés - Chanvre acheté - Ajouts - Quantité reçue – importée (kg)</t>
  </si>
  <si>
    <t>Non emballés - Chanvre acheté - Ajouts - Autre (kg)</t>
  </si>
  <si>
    <t>Non emballés - Chanvre acheté - Réductions - Quantité transformée  (kg)</t>
  </si>
  <si>
    <t>Non emballés - Chanvre acheté - Réductions - Quantité emballée et étiquetée (kg)</t>
  </si>
  <si>
    <t>Non emballés - Chanvre acheté - Réductions - Quantité expédiée – à l'échelle nationale – à des fins d’essais analytiques</t>
  </si>
  <si>
    <t>Non emballés - Chanvre acheté - Réductions - Quantité expédiée – à l'échelle nationale – à des chercheurs</t>
  </si>
  <si>
    <t>Non emballés - Chanvre acheté - Réductions - Quantité expédiée – à l'échelle nationale – à des cultivateurs et à des transformateurs</t>
  </si>
  <si>
    <t>Non emballés - Chanvre acheté - Réductions - Quantité expédiée – exportée (kg)</t>
  </si>
  <si>
    <t>Non emballés - Chanvre acheté - Réductions - Quantité expédiée – valeur des exportations ($)</t>
  </si>
  <si>
    <t>Non emballés - Chanvre acheté - Réductions - Quantité expédiée – retournée (kg)</t>
  </si>
  <si>
    <t>Non emballés - Chanvre acheté - Réductions - Quantité détruite (kg)</t>
  </si>
  <si>
    <t>Non emballés - Chanvre acheté - Réductions - Volumes des pertes ou des vols (kg)</t>
  </si>
  <si>
    <t>Non emballés - Chanvre acheté - Réductions - Autre (kg)</t>
  </si>
  <si>
    <t>Non emballés - Chanvre acheté - Stock de fermeture (kg)</t>
  </si>
  <si>
    <t>Non emballés - Chanvre acheté - Valeur du stock de fermeture ($)</t>
  </si>
  <si>
    <t>Non emballés - Intermédiaires pures - Stock d’ouverture (kg)</t>
  </si>
  <si>
    <t>Non emballés - Intermédiaires pures - Ajouts - Quantité reçue – à l'échelle nationale (kg)</t>
  </si>
  <si>
    <t>Non emballés - Intermédiaires pures - Ajouts - Quantité reçue – importée (kg)</t>
  </si>
  <si>
    <t>Non emballés - Intermédiaires pures - Ajouts - Quantité reçue – retournée (kg)</t>
  </si>
  <si>
    <t>Non emballés - Intermédiaires pures - Réductions - Quantité transformée - Comestible – solides (kg)</t>
  </si>
  <si>
    <t>Non emballés - Intermédiaires pures - Réductions - Quantité transformée - Comestible – non solides (kg)</t>
  </si>
  <si>
    <t>Non emballés - Intermédiaires pures - Réductions - Quantité transformée - Extraits – ingérés (kg)</t>
  </si>
  <si>
    <t>Non emballés - Intermédiaires pures - Réductions - Quantité transformée - Extraits – inhalés (kg)</t>
  </si>
  <si>
    <t>Non emballés - Intermédiaires pures - Réductions - Quantité transformée - Extraits - autre (kg)</t>
  </si>
  <si>
    <t>Non emballés - Intermédiaires pures - Réductions - Quantité transformée - Cannabis pour usage topique (kg)</t>
  </si>
  <si>
    <t>Non emballés - Intermédiaires pures - Réductions - Quantité expédiée – à l'échelle nationale – à des fins d’essais analytiques</t>
  </si>
  <si>
    <t>Non emballés - Intermédiaires pures - Réductions - Quantité expédiée – à l'échelle nationale – à des chercheurs</t>
  </si>
  <si>
    <t>Non emballés - Intermédiaires pures - Réductions - Quantité expédiée – à l'échelle nationale – à des cultivateurs et à des transformateurs</t>
  </si>
  <si>
    <t>Non emballés - Intermédiaires pures - Réductions - Quantité expédiée – exportée (kg)</t>
  </si>
  <si>
    <t>Non emballés - Intermédiaires pures - Réductions - Quantité expédiée – valeur des exportations ($)</t>
  </si>
  <si>
    <t>Non emballés - Intermédiaires pures - Réductions - Quantité expédiée – retournée (kg)</t>
  </si>
  <si>
    <t>Non emballés - Intermédiaires pures - Réductions - Quantité perdue ou volée (kg)</t>
  </si>
  <si>
    <t>Non emballés - Comestible – solides - Stock d’ouverture (kg)</t>
  </si>
  <si>
    <t>Non emballés - Comestible – solides - Ajouts - Quantité produite (kg)</t>
  </si>
  <si>
    <t>Non emballés - Comestible – solides - Ajouts - Quantité reçue – à l'échelle nationale (kg)</t>
  </si>
  <si>
    <t>Non emballés - Comestible – solides - Ajouts - Quantité reçue – importée (kg)</t>
  </si>
  <si>
    <t>Non emballés - Comestible – solides - Ajouts - Quantité reçue – retournée (kg)</t>
  </si>
  <si>
    <t>Non emballés - Comestible – solides - Ajouts - Autre (kg)</t>
  </si>
  <si>
    <t>Non emballés - Comestible – solides - Réductions - Quantité emballée et étiquetée (kg)</t>
  </si>
  <si>
    <t>Non emballés - Comestible – solides - Réductions - Quantité expédiée – à l'échelle nationale – à des fins d’essais analytiques</t>
  </si>
  <si>
    <t>Non emballés - Comestible – solides - Réductions - Quantité expédiée – à l'échelle nationale – à des chercheurs</t>
  </si>
  <si>
    <t>Non emballés - Comestible – solides - Réductions - Quantité expédiée – à l'échelle nationale – à des cultivateurs et à des transformateurs</t>
  </si>
  <si>
    <t>Non emballés - Comestible – solides - Réductions - Quantité expédiée – exportée (kg)</t>
  </si>
  <si>
    <t>Non emballés - Comestible – solides - Réductions - Quantité expédiée – valeur des exportations ($)</t>
  </si>
  <si>
    <t>Non emballés - Comestible – solides - Réductions - Quantité expédiée – retournée (kg)</t>
  </si>
  <si>
    <t>Non emballés - Comestible – solides - Réductions - Quantité détruite (kg)</t>
  </si>
  <si>
    <t>Non emballés - Comestible – solides - Réductions - Volumes des pertes ou des vols (kg)</t>
  </si>
  <si>
    <t>Non emballés - Comestible – solides - Réductions - Autre (kg)</t>
  </si>
  <si>
    <t>Non emballés - Comestible – solides - Stock de fermeture (kg)</t>
  </si>
  <si>
    <t>Non emballés - Comestible – solides - Valeur du stock de fermeture ($)</t>
  </si>
  <si>
    <t>Non emballés - Comestible – non solides - Stock d’ouverture (kg)</t>
  </si>
  <si>
    <t>Non emballés - Comestible – non solides - Ajouts - Quantité produite (kg)</t>
  </si>
  <si>
    <t>Non emballés - Comestible – non solides - Ajouts - Quantité reçue – à l'échelle nationale (kg)</t>
  </si>
  <si>
    <t>Non emballés - Comestible – non solides - Ajouts - Quantité reçue – importée (kg)</t>
  </si>
  <si>
    <t>Non emballés - Comestible – non solides - Ajouts - Quantité reçue – retournée (kg)</t>
  </si>
  <si>
    <t>Non emballés - Comestible – non solides - Ajouts - Autre (kg)</t>
  </si>
  <si>
    <t>Non emballés - Comestible – non solides - Réductions - Quantité emballée et étiquetée (kg)</t>
  </si>
  <si>
    <t>Non emballés - Comestible – non solides - Réductions - Quantité expédiée – à l'échelle nationale – à des fins d’essais analytiques</t>
  </si>
  <si>
    <t>Non emballés - Comestible – non solides - Réductions - Quantité expédiée – à l'échelle nationale – à des chercheurs</t>
  </si>
  <si>
    <t>Non emballés - Comestible – non solides - Réductions - Quantité expédiée – à l'échelle nationale – à des cultivateurs et à des transformateurs</t>
  </si>
  <si>
    <t>Non emballés - Comestible – non solides - Réductions - Quantité expédiée – exportée (kg)</t>
  </si>
  <si>
    <t>Non emballés - Comestible – non solides - Réductions - Quantité expédiée – valeur des exportations ($)</t>
  </si>
  <si>
    <t>Non emballés - Comestible – non solides - Réductions - Quantité expédiée – retournée (kg)</t>
  </si>
  <si>
    <t>Non emballés - Comestible – non solides - Réductions - Quantité détruite (kg)</t>
  </si>
  <si>
    <t>Non emballés - Comestible – non solides - Réductions - Volumes des pertes ou des vols (kg)</t>
  </si>
  <si>
    <t>Non emballés - Comestible – non solides - Réductions - Autre (kg)</t>
  </si>
  <si>
    <t>Non emballés - Comestible – non solides - Stock de fermeture (kg)</t>
  </si>
  <si>
    <t>Non emballés - Comestible – non solides - Valeur du stock de fermeture ($)</t>
  </si>
  <si>
    <t>Non emballés - Extraits – inhalés - Stock d’ouverture (kg)</t>
  </si>
  <si>
    <t>Non emballés - Extraits – inhalés - Ajouts - Quantité produite (kg)</t>
  </si>
  <si>
    <t>Non emballés - Extraits – inhalés - Ajouts - Quantité reçue – à l'échelle nationale (kg)</t>
  </si>
  <si>
    <t>Non emballés - Extraits – inhalés - Ajouts - Quantité reçue – importée (kg)</t>
  </si>
  <si>
    <t>Non emballés - Extraits – inhalés - Ajouts - Quantité reçue – retournée (kg)</t>
  </si>
  <si>
    <t>Non emballés - Extraits – inhalés - Ajouts - Autre (kg)</t>
  </si>
  <si>
    <t>Non emballés - Extraits – inhalés - Réductions - Quantité emballée et étiquetée (kg)</t>
  </si>
  <si>
    <t>Non emballés - Extraits – inhalés - Réductions - Quantité expédiée – à l'échelle nationale – à des fins d’essais analytiques</t>
  </si>
  <si>
    <t>Non emballés - Extraits – inhalés - Réductions - Quantité expédiée – à l'échelle nationale – à des chercheurs</t>
  </si>
  <si>
    <t>Non emballés - Extraits – inhalés - Réductions - Quantité expédiée – à l'échelle nationale – à des cultivateurs et à des transformateurs</t>
  </si>
  <si>
    <t>Non emballés - Extraits – inhalés - Réductions - Quantité expédiée – exportée (kg)</t>
  </si>
  <si>
    <t>Non emballés - Extraits – inhalés - Réductions - Quantité expédiée – valeur des exportations ($)</t>
  </si>
  <si>
    <t>Non emballés - Extraits – inhalés - Réductions - Quantité expédiée – retournée (kg)</t>
  </si>
  <si>
    <t>Non emballés - Extraits – inhalés - Réductions - Quantité détruite (kg)</t>
  </si>
  <si>
    <t>Non emballés - Extraits – inhalés - Réductions - Volumes des pertes ou des vols (kg)</t>
  </si>
  <si>
    <t>Non emballés - Extraits – inhalés - Réductions - Autre (kg)</t>
  </si>
  <si>
    <t>Non emballés - Extraits – inhalés - Stock de fermeture (kg)</t>
  </si>
  <si>
    <t>Non emballés - Extraits – inhalés - Valeur du stock de fermeture ($)</t>
  </si>
  <si>
    <t>Non emballés - Extraits – ingérés - Stock d’ouverture (kg)</t>
  </si>
  <si>
    <t>Non emballés - Extraits – ingérés - Ajouts - Quantité produite (kg)</t>
  </si>
  <si>
    <t>Non emballés - Extraits – ingérés - Ajouts - Quantité reçue – à l'échelle nationale (kg)</t>
  </si>
  <si>
    <t>Non emballés - Extraits – ingérés - Ajouts - Quantité reçue – importée (kg)</t>
  </si>
  <si>
    <t>Non emballés - Extraits – ingérés - Ajouts - Quantité reçue – retournée (kg)</t>
  </si>
  <si>
    <t>Non emballés - Extraits – ingérés - Ajouts - Autre (kg)</t>
  </si>
  <si>
    <t>Non emballés - Extraits – ingérés - Réductions - Quantité emballée et étiquetée (kg)</t>
  </si>
  <si>
    <t>Non emballés - Extraits – ingérés - Réductions - Quantité expédiée – à l'échelle nationale – à des fins d’essais analytiques</t>
  </si>
  <si>
    <t>Non emballés - Extraits – ingérés - Réductions - Quantité expédiée – à l'échelle nationale – à des chercheurs</t>
  </si>
  <si>
    <t>Non emballés - Extraits – ingérés - Réductions - Quantité expédiée – à l'échelle nationale – à des cultivateurs et à des transformateurs</t>
  </si>
  <si>
    <t>Non emballés - Extraits – ingérés - Réductions - Quantité expédiée – exportée (kg)</t>
  </si>
  <si>
    <t>Non emballés - Extraits – ingérés - Réductions - Quantité expédiée – valeur des exportations ($)</t>
  </si>
  <si>
    <t>Non emballés - Extraits – ingérés - Réductions - Quantité expédiée – retournée (kg)</t>
  </si>
  <si>
    <t>Non emballés - Extraits – ingérés - Réductions - Quantité détruite (kg)</t>
  </si>
  <si>
    <t>Non emballés - Extraits – ingérés - Réductions - Volumes des pertes ou des vols (kg)</t>
  </si>
  <si>
    <t>Non emballés - Extraits – ingérés - Réductions - Autre (kg)</t>
  </si>
  <si>
    <t>Non emballés - Extraits – ingérés - Stock de fermeture (kg)</t>
  </si>
  <si>
    <t>Non emballés - Extraits – ingérés - Valeur du stock de fermeture ($)</t>
  </si>
  <si>
    <t>Non emballés - Extraits - Autre - Stock d’ouverture (kg)</t>
  </si>
  <si>
    <t>Non emballés - Extraits - Autre - Ajouts - Quantité produite (kg)</t>
  </si>
  <si>
    <t>Non emballés - Extraits - Autre - Ajouts - Quantité reçue – à l'échelle nationale (kg)</t>
  </si>
  <si>
    <t>Non emballés - Extraits - Autre - Ajouts - Quantité reçue – importée (kg)</t>
  </si>
  <si>
    <t>Non emballés - Extraits - Autre - Ajouts - Quantité reçue – retournée (kg)</t>
  </si>
  <si>
    <t>Non emballés - Extraits - Autre - Ajouts - Autre (kg)</t>
  </si>
  <si>
    <t>Non emballés - Extraits - Autre - Réductions - Quantité emballée et étiquetée (kg)</t>
  </si>
  <si>
    <t>Non emballés - Extraits - Autre - Réductions - Quantité expédiée – à l'échelle nationale – à des fins d’essais analytiques</t>
  </si>
  <si>
    <t>Non emballés - Extraits - Autre - Réductions - Quantité expédiée – à l'échelle nationale – à des chercheurs</t>
  </si>
  <si>
    <t>Non emballés - Extraits - Autre - Réductions - Quantité expédiée – à l'échelle nationale – à des cultivateurs et à des transformateurs</t>
  </si>
  <si>
    <t>Non emballés - Extraits - Autre - Réductions - Quantité expédiée – exportée (kg)</t>
  </si>
  <si>
    <t>Non emballés - Extraits - Autre - Réductions - Quantité expédiée – valeur des exportations ($)</t>
  </si>
  <si>
    <t>Non emballés - Extraits - Autre - Réductions - Quantité expédiée – retournée (kg)</t>
  </si>
  <si>
    <t>Non emballés - Extraits - Autre - Réductions - Quantité détruite (kg)</t>
  </si>
  <si>
    <t>Non emballés - Extraits - Autre - Réductions - Volumes des pertes ou des vols (kg)</t>
  </si>
  <si>
    <t>Non emballés - Extraits - Autre - Réductions - Autre (kg)</t>
  </si>
  <si>
    <t>Non emballés - Extraits - Autre - Stock de fermeture (kg)</t>
  </si>
  <si>
    <t>Non emballés - Extraits - Autre - Valeur du stock de fermeture ($)</t>
  </si>
  <si>
    <t>Non emballés - Cannabis pour usage topique - Stock d’ouverture (kg)</t>
  </si>
  <si>
    <t>Non emballés - Cannabis pour usage topique - Ajouts - Quantité produite (kg)</t>
  </si>
  <si>
    <t>Non emballés - Cannabis pour usage topique - Ajouts - Quantité reçue – à l'échelle nationale (kg)</t>
  </si>
  <si>
    <t>Non emballés - Cannabis pour usage topique - Ajouts - Quantité reçue – importée (kg)</t>
  </si>
  <si>
    <t>Non emballés - Cannabis pour usage topique - Ajouts - Quantité reçue – retournée (kg)</t>
  </si>
  <si>
    <t>Non emballés - Cannabis pour usage topique - Ajouts - Autre (kg)</t>
  </si>
  <si>
    <t>Non emballés - Cannabis pour usage topique - Réductions - Quantité emballée et étiquetée (kg)</t>
  </si>
  <si>
    <t>Non emballés - Cannabis pour usage topique - Réductions - Quantité expédiée – à l'échelle nationale – à des fins d’essais analytiques</t>
  </si>
  <si>
    <t>Non emballés - Cannabis pour usage topique - Réductions - Quantité expédiée – à l'échelle nationale – à des chercheurs</t>
  </si>
  <si>
    <t>Non emballés - Cannabis pour usage topique - Réductions - Quantité expédiée – à l'échelle nationale – à des cultivateurs et à des transformateurs</t>
  </si>
  <si>
    <t>Non emballés - Cannabis pour usage topique - Réductions - Quantité expédiée – exportée (kg)</t>
  </si>
  <si>
    <t>Non emballés - Cannabis pour usage topique - Réductions - Quantité expédiée – valeur des exportations ($)</t>
  </si>
  <si>
    <t>Non emballés - Cannabis pour usage topique - Réductions - Quantité expédiée – retournée (kg)</t>
  </si>
  <si>
    <t>Non emballés - Cannabis pour usage topique - Réductions - Quantité détruite (kg)</t>
  </si>
  <si>
    <t>Non emballés - Cannabis pour usage topique - Réductions - Volumes des pertes ou des vols (kg)</t>
  </si>
  <si>
    <t>Non emballés - Cannabis pour usage topique - Réductions - Autre (kg)</t>
  </si>
  <si>
    <t>Non emballés - Cannabis pour usage topique - Stock de fermeture (kg)</t>
  </si>
  <si>
    <t>Non emballés - Cannabis pour usage topique - Valeur du stock de fermeture ($)</t>
  </si>
  <si>
    <t>Non emballés - Autre - Stock d’ouverture (kg)</t>
  </si>
  <si>
    <t>Non emballés - Autre - Ajouts - Quantité reçue – à l'échelle nationale (kg)</t>
  </si>
  <si>
    <t>Non emballés - Autre - Ajouts - Quantité reçue – importée (kg)</t>
  </si>
  <si>
    <t>Non emballés - Autre - Ajouts - Quantité reçue – retournée (kg)</t>
  </si>
  <si>
    <t>Non emballés - Autre - Réductions - Quantité transformée (kg)</t>
  </si>
  <si>
    <t>Non emballés - Autre - Réductions - Quantité expédiée – à l'échelle nationale – à des fins d’essais analytiques</t>
  </si>
  <si>
    <t>Non emballés - Autre - Réductions - Quantité expédiée – à l'échelle nationale – à des chercheurs</t>
  </si>
  <si>
    <t>Non emballés - Autre - Réductions - Quantité expédiée – à l'échelle nationale – à des cultivateurs et à des transformateurs</t>
  </si>
  <si>
    <t>Non emballés - Autre - Réductions - Quantité expédiée – exportée (kg)</t>
  </si>
  <si>
    <t>Non emballés - Autre - Réductions - Quantité expédiée – valeur des exportations ($)</t>
  </si>
  <si>
    <t>Non emballés - Autre - Réductions - Quantité expédiée – retournée (kg)</t>
  </si>
  <si>
    <t>Emballées - Graines - Stock d’ouverture (#)</t>
  </si>
  <si>
    <t>Emballées - Graines - Ajouts - Quantité emballée (#)</t>
  </si>
  <si>
    <t>Emballées - Graines - Ajouts - Quantité reçue – à l'échelle nationale (#)</t>
  </si>
  <si>
    <t>Emballées - Graines - Ajouts - Quantité reçue – retournée (#)</t>
  </si>
  <si>
    <t>Emballées - Graines - Ajouts - Autre (#)</t>
  </si>
  <si>
    <t>Emballées - Graines - Réductions - Quantité expédiée - à l'échelle nationale (#)</t>
  </si>
  <si>
    <t>Emballées - Graines - Réductions - Quantité expédiée – retournée (#)</t>
  </si>
  <si>
    <t>Emballées - Graines - Réductions - Quantité détruite (#)</t>
  </si>
  <si>
    <t>Emballées - Graines - Réductions - Volumes des pertes ou des vols (#)</t>
  </si>
  <si>
    <t>Emballées - Graines - Réductions - Autre (#)</t>
  </si>
  <si>
    <t>Emballées - Graines - Stock de fermeture (#)</t>
  </si>
  <si>
    <t>Emballées - Graines - Valeur du stock de fermeture ($)</t>
  </si>
  <si>
    <t>Emballées - Graines - Stock de fermeture - Nombre total de graines (#)</t>
  </si>
  <si>
    <t>Emballées - Plantes de cannabis à l’état végétatif - Stock d'ouverture (#)</t>
  </si>
  <si>
    <t>Emballées - Plantes de cannabis à l’état végétatif - Ajouts - Quantité emballée (#)</t>
  </si>
  <si>
    <t>Emballées - Plantes de cannabis à l’état végétatif - Ajouts - Quantité reçue – à l'échelle nationale(#)</t>
  </si>
  <si>
    <t>Emballées - Plantes de cannabis à l’état végétatif - Ajouts - Quantité reçue – retournée(#)</t>
  </si>
  <si>
    <t>Emballées - Plantes de cannabis à l’état végétatif - Ajouts - Autre (#)</t>
  </si>
  <si>
    <t>Emballées - Plantes de cannabis à l’état végétatif - Réductions - Quantité expédiée - à l'échelle nationale (#)</t>
  </si>
  <si>
    <t>Emballées - Plantes de cannabis à l’état végétatif - Réductions - Quantité expédiée – retournée (#)</t>
  </si>
  <si>
    <t>Emballées - Plantes de cannabis à l’état végétatif - Réductions - Quantité détruite (#)</t>
  </si>
  <si>
    <t>Emballées - Plantes de cannabis à l’état végétatif - Réductions - Volumes des pertes ou des vols (#)</t>
  </si>
  <si>
    <t>Emballées - Plantes de cannabis à l’état végétatif - Réductions - Autre (#)</t>
  </si>
  <si>
    <t>Emballées - Plantes de cannabis à l’état végétatif - Stock de fermeture (#)</t>
  </si>
  <si>
    <t>Emballées - Plantes de cannabis à l’état végétatif - Valeur du stock de fermeture ($)</t>
  </si>
  <si>
    <t>Emballés - Cannabis frais - Stock d'ouverture (#)</t>
  </si>
  <si>
    <t>Emballés - Cannabis frais - Ajouts - Quantité emballée (#)</t>
  </si>
  <si>
    <t>Emballés - Cannabis frais - Ajouts - Quantité reçue – à l'échelle nationale(#)</t>
  </si>
  <si>
    <t>Emballés - Cannabis frais - Réductions - Quantité expédiée - à l'échelle nationale (#)</t>
  </si>
  <si>
    <t>Emballés - Cannabis frais - Poids du stock de fermeture (kg)</t>
  </si>
  <si>
    <t>Emballés - Cannabis séché - Stock d'ouverture (#)</t>
  </si>
  <si>
    <t>Emballés - Cannabis séché - Ajouts - Quantité emballée (#)</t>
  </si>
  <si>
    <t>Emballés - Cannabis séché - Ajouts - Quantité reçue – à l'échelle nationale(#)</t>
  </si>
  <si>
    <t>Emballés - Cannabis séché - Réductions - Quantité expédiée - à l'échelle nationale (#)</t>
  </si>
  <si>
    <t>Emballés - Cannabis séché - Poids du stock de fermeture (kg)</t>
  </si>
  <si>
    <t>Emballés - Comestible – solides - Stock d'ouverture (#)</t>
  </si>
  <si>
    <t>Emballés - Comestible – solides - Ajouts - Quantité emballée (#)</t>
  </si>
  <si>
    <t>Emballés - Comestible – solides - Ajouts - Quantité reçue – à l'échelle nationale(#)</t>
  </si>
  <si>
    <t>Emballés - Comestible – solides - Réductions - Quantité expédiée - à l'échelle nationale (#)</t>
  </si>
  <si>
    <t>Emballés - Comestible – solides - Poids du stock de fermeture (kg)</t>
  </si>
  <si>
    <t>Emballés - Comestible – non – solides - Stock d'ouverture (#)</t>
  </si>
  <si>
    <t>Emballés - Comestible – non – solides - Ajouts - Quantité emballée (#)</t>
  </si>
  <si>
    <t>Emballés - Comestible – non – solides - Ajouts - Quantité reçue – à l'échelle nationale(#)</t>
  </si>
  <si>
    <t>Emballés - Comestible – non – solides - Réductions - Quantité expédiée - à l'échelle nationale (#)</t>
  </si>
  <si>
    <t>Emballés - Comestible – non – solides - Poids du stock de fermeture (kg)</t>
  </si>
  <si>
    <t>Emballés - Extraits – inhalés - Stock d'ouverture (#)</t>
  </si>
  <si>
    <t>Emballés - Extraits – inhalés - Ajouts - Quantité emballée (#)</t>
  </si>
  <si>
    <t>Emballés - Extraits – inhalés - Ajouts - Quantité reçue – à l'échelle nationale(#)</t>
  </si>
  <si>
    <t>Emballés - Extraits – inhalés - Réductions - Quantité expédiée - à l'échelle nationale (#)</t>
  </si>
  <si>
    <t>Emballés - Extraits – inhalés - Poids du stock de fermeture (kg)</t>
  </si>
  <si>
    <t>Emballés - Extraits – ingérés - Stock d'ouverture (#)</t>
  </si>
  <si>
    <t>Emballés - Extraits – ingérés - Ajouts - Quantité emballée (#)</t>
  </si>
  <si>
    <t>Emballés - Extraits – ingérés - Ajouts - Quantité reçue – à l'échelle nationale(#)</t>
  </si>
  <si>
    <t>Emballés - Extraits – ingérés - Réductions - Quantité expédiée - à l'échelle nationale (#)</t>
  </si>
  <si>
    <t>Emballés - Extraits – ingérés - Poids du stock de fermeture (kg)</t>
  </si>
  <si>
    <t>Emballés - Extraits - Autre - Stock d'ouverture (#)</t>
  </si>
  <si>
    <t>Emballés - Extraits - Autre - Ajouts - Quantité emballée (#)</t>
  </si>
  <si>
    <t>Emballés - Extraits - Autre - Ajouts - Quantité reçue – à l'échelle nationale(#)</t>
  </si>
  <si>
    <t>Emballés - Extraits - Autre - Ajouts - Quantité reçue – retournée(#)</t>
  </si>
  <si>
    <t>Emballés - Extraits - Autre - Ajouts - Autre (#)</t>
  </si>
  <si>
    <t>Emballés - Extraits - Autre - Réductions - Quantité expédiée - à l'échelle nationale (#)</t>
  </si>
  <si>
    <t>Emballés - Extraits - Autre - Réductions - Quantité expédiée – retournée (#)</t>
  </si>
  <si>
    <t>Emballés - Extraits - Autre - Réductions - Quantité détruite (#)</t>
  </si>
  <si>
    <t>Emballés - Extraits - Autre - Réductions - Volumes des pertes ou des vols (#)</t>
  </si>
  <si>
    <t>Emballés - Extraits - Autre - Réductions - Autre (#)</t>
  </si>
  <si>
    <t>Emballés - Extraits - Autre - Stock de fermeture (#)</t>
  </si>
  <si>
    <t>Emballés - Extraits - Autre - Valeur du stock de fermeture ($)</t>
  </si>
  <si>
    <t>Emballés - Extraits - Autre - Poids du stock de fermeture (kg)</t>
  </si>
  <si>
    <t>Emballés - Cannabis pour usage topique - Stock d'ouverture (#)</t>
  </si>
  <si>
    <t>Emballés - Cannabis pour usage topique - Ajouts - Quantité Emballés (#)</t>
  </si>
  <si>
    <t>Emballés - Cannabis pour usage topique - Ajouts - Quantité reçue – à l'échelle nationale(#)</t>
  </si>
  <si>
    <t>Emballés - Cannabis pour usage topique - Ajouts - Quantité reçue – retournée(#)</t>
  </si>
  <si>
    <t>Emballés - Cannabis pour usage topique - Ajouts - Autre (#)</t>
  </si>
  <si>
    <t>Emballés - Cannabis pour usage topique - Réductions - Quantité expédiée - à l'échelle nationale (#)</t>
  </si>
  <si>
    <t>Emballés - Cannabis pour usage topique - Réductions - Quantité expédiée – retournée (#)</t>
  </si>
  <si>
    <t>Emballés - Cannabis pour usage topique - Réductions - Quantité détruite (#)</t>
  </si>
  <si>
    <t>Emballés - Cannabis pour usage topique - Réductions - Volumes des pertes ou des vols (#)</t>
  </si>
  <si>
    <t>Emballés - Cannabis pour usage topique - Réductions - Autre (#)</t>
  </si>
  <si>
    <t>Emballés - Cannabis pour usage topique - Stock de fermeture (#)</t>
  </si>
  <si>
    <t>Emballés - Cannabis pour usage topique - Valeur du stock de fermeture ($)</t>
  </si>
  <si>
    <t>Emballés - Cannabis pour usage topique - Poids du stock de fermeture (kg)</t>
  </si>
  <si>
    <t>Emballés - Autre - Stock d'ouverture (#)</t>
  </si>
  <si>
    <t>Emballés - Autre - Ajouts - Quantité emballés (#)</t>
  </si>
  <si>
    <t>Emballés - Autre - Ajouts - Quantité reçue – à l'échelle nationale(#)</t>
  </si>
  <si>
    <t>Emballés - Autre - Réductions - Quantité expédiée - à l'échelle nationale (#)</t>
  </si>
  <si>
    <t>Emballés - Autre - Poids du stock de fermeture (kg)</t>
  </si>
  <si>
    <t>Ventes - AB - Graines - Médical - Directement au consommateur (en ligne) - Valeur ($)</t>
  </si>
  <si>
    <t>Ventes - AB - Graines - Non médical - Directement au consommateur (en ligne) - Valeur ($)</t>
  </si>
  <si>
    <t>Ventes - AB - Graines - Non médical - Au distributeur - Valeur ($)</t>
  </si>
  <si>
    <t>Ventes - AB - Graines - Non médical - Au détaillant - Valeur ($)</t>
  </si>
  <si>
    <t>Ventes - AB - Graines - Commerce intra-industrie - Non emballés - Valeur ($)</t>
  </si>
  <si>
    <t>Ventes - AB - Graines - Commerce intra-industrie - Emballées (#)</t>
  </si>
  <si>
    <t>Ventes - AB - Graines - Commerce intra-industrie - Emballées - Valeur ($)</t>
  </si>
  <si>
    <t>Ventes - BC - Graines - Médical - Directement au consommateur (en ligne) - Valeur ($)</t>
  </si>
  <si>
    <t>Ventes - BC - Graines - Non médical - Directement au consommateur (en ligne) - Valeur ($)</t>
  </si>
  <si>
    <t>Ventes - BC - Graines - Non médical - Au distributeur - Valeur ($)</t>
  </si>
  <si>
    <t>Ventes - BC - Graines - Non médical - Au détaillant - Valeur ($)</t>
  </si>
  <si>
    <t>Ventes - BC - Graines - Commerce intra-industrie - Non emballées (kg)</t>
  </si>
  <si>
    <t>Ventes - BC - Graines - Commerce intra-industrie - Non emballés - Valeur ($)</t>
  </si>
  <si>
    <t>Ventes - BC - Graines - Commerce intra-industrie - Emballés - Valeur ($)</t>
  </si>
  <si>
    <t>Ventes - MB  - Graines - Médical - Directement au consommateur (en ligne) - Valeur ($)</t>
  </si>
  <si>
    <t>Ventes - MB  - Graines - Non médical - Directement au consommateur (en ligne) - Valeur ($)</t>
  </si>
  <si>
    <t>Ventes - MB  - Graines - Non médical - Au distributeur - Valeur ($)</t>
  </si>
  <si>
    <t>Ventes - MB  - Graines - Non médical - Au détaillant - Valeur ($)</t>
  </si>
  <si>
    <t>Ventes - MB  - Graines - Commerce intra-industrie - Non emballés - Valeur ($)</t>
  </si>
  <si>
    <t>Ventes - MB  - Graines - Commerce intra-industrie - Emballés - Valeur ($)</t>
  </si>
  <si>
    <t>Ventes - NB  - Graines - Médical - Directement au consommateur (en ligne) - Valeur ($)</t>
  </si>
  <si>
    <t>Ventes - NB  - Graines - Non médical - Directement au consommateur (en ligne) - Valeur ($)</t>
  </si>
  <si>
    <t>Ventes - NB  - Graines - Non médical - Au distributeur - Valeur ($)</t>
  </si>
  <si>
    <t>Ventes - NB  - Graines - Non médical - Au détaillant - Valeur ($)</t>
  </si>
  <si>
    <t>Ventes - NB  - Graines - Commerce intra-industrie - Non emballés - Valeur ($)</t>
  </si>
  <si>
    <t>Ventes - NB  - Graines - Commerce intra-industrie - Emballés - Valeur ($)</t>
  </si>
  <si>
    <t>Ventes - NL - Graines - Médical - Directement au consommateur (en ligne) - Valeur ($)</t>
  </si>
  <si>
    <t>Ventes - NL - Graines - Non médical - Directement au consommateur (en ligne) - Valeur ($)</t>
  </si>
  <si>
    <t>Ventes - NL - Graines - Non médical - Au distributeur - Valeur ($)</t>
  </si>
  <si>
    <t>Ventes - NL - Graines - Non médical - Au détaillant - Valeur ($)</t>
  </si>
  <si>
    <t>Ventes - NL - Graines - Commerce intra-industrie - Non emballés - Valeur ($)</t>
  </si>
  <si>
    <t>Ventes - NL - Graines - Commerce intra-industrie - Emballés - Valeur ($)</t>
  </si>
  <si>
    <t>Ventes - NS - Graines - Médical - Directement au consommateur (en ligne) - Valeur ($)</t>
  </si>
  <si>
    <t>Ventes - NS - Graines - Non médical - Directement au consommateur (en ligne) - Valeur ($)</t>
  </si>
  <si>
    <t>Ventes - NS - Graines - Non médical - Au distributeur - Valeur ($)</t>
  </si>
  <si>
    <t>Ventes - NS - Graines - Non médical - Au détaillant - Valeur ($)</t>
  </si>
  <si>
    <t>Ventes - NS - Graines - Commerce intra-industrie - Non emballés - Valeur ($)</t>
  </si>
  <si>
    <t>Ventes - NS - Graines - Commerce intra-industrie - Emballés - Valeur ($)</t>
  </si>
  <si>
    <t>Ventes - NT - Graines - Médical - Directement au consommateur (en ligne) - Valeur ($)</t>
  </si>
  <si>
    <t>Ventes - NT - Graines - Non médical - Directement au consommateur (en ligne) - Valeur ($)</t>
  </si>
  <si>
    <t>Ventes - NT - Graines - Non médical - Au distributeur - Valeur ($)</t>
  </si>
  <si>
    <t>Ventes - NT - Graines - Non médical - Au détaillant - Valeur ($)</t>
  </si>
  <si>
    <t>Ventes - NT - Graines - Commerce intra-industrie - Non emballés - Valeur ($)</t>
  </si>
  <si>
    <t>Ventes - NT - Graines - Commerce intra-industrie - Emballés - Valeur ($)</t>
  </si>
  <si>
    <t>Ventes - NU - Graines - Médical - Directement au consommateur (en ligne) - Valeur ($)</t>
  </si>
  <si>
    <t>Ventes - NU - Graines - Non médical - Directement au consommateur (en ligne) - Valeur ($)</t>
  </si>
  <si>
    <t>Ventes - NU - Graines - Non médical - Au distributeur - Valeur ($)</t>
  </si>
  <si>
    <t>Ventes - NU - Graines - Non médical - Au détaillant - Valeur ($)</t>
  </si>
  <si>
    <t>Ventes - NU - Graines - Commerce intra-industrie - Non emballés - Valeur ($)</t>
  </si>
  <si>
    <t>Ventes - NU - Graines - Commerce intra-industrie - Emballés - Valeur ($)</t>
  </si>
  <si>
    <t>Ventes - ON  - Graines - Médical - Directement au consommateur (en ligne) - Valeur ($)</t>
  </si>
  <si>
    <t>Ventes - ON  - Graines - Non médical - Directement au consommateur (en ligne) - Valeur ($)</t>
  </si>
  <si>
    <t>Ventes - ON  - Graines - Non médical - Au distributeur - Valeur ($)</t>
  </si>
  <si>
    <t>Ventes - ON  - Graines - Non médical - Au détaillant - Valeur ($)</t>
  </si>
  <si>
    <t>Ventes - ON  - Graines - Commerce intra-industrie - Non emballés - Valeur ($)</t>
  </si>
  <si>
    <t>Ventes - ON  - Graines - Commerce intra-industrie - Emballés - Valeur ($)</t>
  </si>
  <si>
    <t>Ventes - PE   - Graines - Médical - Directement au consommateur (en ligne) - Valeur ($)</t>
  </si>
  <si>
    <t>Ventes - PE   - Graines - Non médical - Directement au consommateur (en ligne) - Valeur ($)</t>
  </si>
  <si>
    <t>Ventes - PE   - Graines - Non médical - Au distributeur - Valeur ($)</t>
  </si>
  <si>
    <t>Ventes - PE   - Graines - Non médical - Au détaillant - Valeur ($)</t>
  </si>
  <si>
    <t>Ventes - PE   - Graines - Commerce intra-industrie - Non emballés - Valeur ($)</t>
  </si>
  <si>
    <t>Ventes - PE   - Graines - Commerce intra-industrie - Emballés - Valeur ($)</t>
  </si>
  <si>
    <t>Ventes - QC  - Graines - Médical - Directement au consommateur (en ligne) - Valeur ($)</t>
  </si>
  <si>
    <t>Ventes - QC  - Graines - Non médical - Directement au consommateur (en ligne) - Valeur ($)</t>
  </si>
  <si>
    <t>Ventes - QC  - Graines - Non médical - Au distributeur - Valeur ($)</t>
  </si>
  <si>
    <t>Ventes - QC  - Graines - Non médical - Au détaillant - Valeur ($)</t>
  </si>
  <si>
    <t>Ventes - QC  - Graines - Commerce intra-industrie - Non emballés - Valeur ($)</t>
  </si>
  <si>
    <t>Ventes - QC  - Graines - Commerce intra-industrie - Emballés - Valeur ($)</t>
  </si>
  <si>
    <t>Ventes - SK - Graines - Médical - Directement au consommateur (en ligne) - Valeur ($)</t>
  </si>
  <si>
    <t>Ventes - SK - Graines - Non médical - Directement au consommateur (en ligne) - Valeur ($)</t>
  </si>
  <si>
    <t>Ventes - SK - Graines - Non médical - Au distributeur - Valeur ($)</t>
  </si>
  <si>
    <t>Ventes - SK - Graines - Non médical - Au détaillant - Valeur ($)</t>
  </si>
  <si>
    <t>Ventes - SK - Graines - Commerce intra-industrie - Non emballés - Valeur ($)</t>
  </si>
  <si>
    <t>Ventes - SK - Graines - Commerce intra-industrie - Emballés - Valeur ($)</t>
  </si>
  <si>
    <t>Ventes - YT - Graines - Médical - Directement au consommateur (en ligne) - Valeur ($)</t>
  </si>
  <si>
    <t>Ventes - YT - Graines - Non médical - Directement au consommateur (en ligne) - Valeur ($)</t>
  </si>
  <si>
    <t>Ventes - YT - Graines - Non médical - Au distributeur - Valeur ($)</t>
  </si>
  <si>
    <t>Ventes - YT - Graines - Non médical - Au détaillant - Valeur ($)</t>
  </si>
  <si>
    <t>Ventes - YT - Graines - Commerce intra-industrie - Non emballés - Valeur ($)</t>
  </si>
  <si>
    <t>Ventes - YT - Graines - Commerce intra-industrie - Emballés - Valeur ($)</t>
  </si>
  <si>
    <t>Ventes - Total Ventes - Graines - Médical - Directement au consommateur (en ligne) - Valeur ($)</t>
  </si>
  <si>
    <t>Ventes - Total Ventes - Graines - Non médical - Directement au consommateur (en ligne) - Valeur ($)</t>
  </si>
  <si>
    <t>Ventes - Total Ventes - Graines - Non médical - Au distributeur - Valeur ($)</t>
  </si>
  <si>
    <t>Ventes - Total Ventes - Graines - Non médical - Au détaillant - Valeur ($)</t>
  </si>
  <si>
    <t>Ventes - Total Ventes - Graines - Commerce intra-industrie - Non emballés - Valeur ($)</t>
  </si>
  <si>
    <t>Ventes - Total Ventes - Graines - Commerce intra-industrie - Emballés - Valeur ($)</t>
  </si>
  <si>
    <t>Ventes - AB - Plantes de cannabis à l’état végétatif - Médical - Directement au consommateur (en ligne) - Valeur ($)</t>
  </si>
  <si>
    <t>Ventes - AB - Plantes de cannabis à l’état végétatif - Non médical - Directement au consommateur (en ligne) - Valeur ($)</t>
  </si>
  <si>
    <t>Ventes - AB - Plantes de cannabis à l’état végétatif - Non médical - Au distributeur - Valeur ($)</t>
  </si>
  <si>
    <t>Ventes - AB - Plantes de cannabis à l’état végétatif - Non médical - Au détaillant - Valeur ($)</t>
  </si>
  <si>
    <t>Ventes - AB - Plantes de cannabis à l’état végétatif - Commerce intra-industrie - Non emballés (#)</t>
  </si>
  <si>
    <t>Ventes - AB - Plantes de cannabis à l’état végétatif - Commerce intra-industrie - Non emballés - Valeur ($)</t>
  </si>
  <si>
    <t>Ventes - AB - Plantes de cannabis à l’état végétatif - Commerce intra-industrie - Emballés - Valeur ($)</t>
  </si>
  <si>
    <t>Ventes - BC - Plantes de cannabis à l’état végétatif - Médical - Directement au consommateur (en ligne) - Valeur ($)</t>
  </si>
  <si>
    <t>Ventes - BC - Plantes de cannabis à l’état végétatif - Non médical - Directement au consommateur (en ligne) - Valeur ($)</t>
  </si>
  <si>
    <t>Ventes - BC - Plantes de cannabis à l’état végétatif - Non médical - Au distributeur - Valeur ($)</t>
  </si>
  <si>
    <t>Ventes - BC - Plantes de cannabis à l’état végétatif - Non médical - Au détaillant - Valeur ($)</t>
  </si>
  <si>
    <t>Ventes - BC - Plantes de cannabis à l’état végétatif - Commerce intra-industrie - Non emballés (#)</t>
  </si>
  <si>
    <t>Ventes - BC - Plantes de cannabis à l’état végétatif - Commerce intra-industrie - Non emballés - Valeur ($)</t>
  </si>
  <si>
    <t>Ventes - BC - Plantes de cannabis à l’état végétatif - Commerce intra-industrie - Emballés - Valeur ($)</t>
  </si>
  <si>
    <t>Ventes - MB - Plantes de cannabis à l’état végétatif - Médical - Directement au consommateur (en ligne) - Valeur ($)</t>
  </si>
  <si>
    <t>Ventes - MB - Plantes de cannabis à l’état végétatif - Non médical - Directement au consommateur (en ligne) - Valeur ($)</t>
  </si>
  <si>
    <t>Ventes - MB - Plantes de cannabis à l’état végétatif - Non médical - Au distributeur - Valeur ($)</t>
  </si>
  <si>
    <t>Ventes - MB - Plantes de cannabis à l’état végétatif - Non médical - Au détaillant - Valeur ($)</t>
  </si>
  <si>
    <t>Ventes - MB - Plantes de cannabis à l’état végétatif - Commerce intra-industrie - Non emballés (#)</t>
  </si>
  <si>
    <t>Ventes - MB - Plantes de cannabis à l’état végétatif - Commerce intra-industrie - Non emballés - Valeur ($)</t>
  </si>
  <si>
    <t>Ventes - MB - Plantes de cannabis à l’état végétatif - Commerce intra-industrie - Emballés - Valeur ($)</t>
  </si>
  <si>
    <t>Ventes - NB - Plantes de cannabis à l’état végétatif - Médical - Directement au consommateur (en ligne) - Valeur ($)</t>
  </si>
  <si>
    <t>Ventes - NB - Plantes de cannabis à l’état végétatif - Non médical - Directement au consommateur (en ligne) - Valeur ($)</t>
  </si>
  <si>
    <t>Ventes - NB - Plantes de cannabis à l’état végétatif - Non médical - Au distributeur - Valeur ($)</t>
  </si>
  <si>
    <t>Ventes - NB - Plantes de cannabis à l’état végétatif - Non médical - Au détaillant - Valeur ($)</t>
  </si>
  <si>
    <t>Ventes - NB - Plantes de cannabis à l’état végétatif - Commerce intra-industrie - Non emballés (#)</t>
  </si>
  <si>
    <t>Ventes - NB - Plantes de cannabis à l’état végétatif - Commerce intra-industrie - Non emballés - Valeur ($)</t>
  </si>
  <si>
    <t>Ventes - NB - Plantes de cannabis à l’état végétatif - Commerce intra-industrie - Emballés - Valeur ($)</t>
  </si>
  <si>
    <t>Ventes - NL - Plantes de cannabis à l’état végétatif - Médical - Directement au consommateur (en ligne) - Valeur ($)</t>
  </si>
  <si>
    <t>Ventes - NL - Plantes de cannabis à l’état végétatif - Non médical - Directement au consommateur (en ligne) - Valeur ($)</t>
  </si>
  <si>
    <t>Ventes - NL - Plantes de cannabis à l’état végétatif - Non médical - Au distributeur - Valeur ($)</t>
  </si>
  <si>
    <t>Ventes - NL - Plantes de cannabis à l’état végétatif - Non médical - Au détaillant - Valeur ($)</t>
  </si>
  <si>
    <t>Ventes - NL - Plantes de cannabis à l’état végétatif - Commerce intra-industrie - Non emballés (#)</t>
  </si>
  <si>
    <t>Ventes - NL - Plantes de cannabis à l’état végétatif - Commerce intra-industrie - Non emballés - Valeur ($)</t>
  </si>
  <si>
    <t>Ventes - NL - Plantes de cannabis à l’état végétatif - Commerce intra-industrie - Emballés - Valeur ($)</t>
  </si>
  <si>
    <t>Ventes - NS - Plantes de cannabis à l’état végétatif - Médical - Directement au consommateur (en ligne) - Valeur ($)</t>
  </si>
  <si>
    <t>Ventes - NS - Plantes de cannabis à l’état végétatif - Non médical - Directement au consommateur (en ligne) - Valeur ($)</t>
  </si>
  <si>
    <t>Ventes - NS - Plantes de cannabis à l’état végétatif - Non médical - Au distributeur - Valeur ($)</t>
  </si>
  <si>
    <t>Ventes - NS - Plantes de cannabis à l’état végétatif - Non médical - Au détaillant - Valeur ($)</t>
  </si>
  <si>
    <t>Ventes - NS - Plantes de cannabis à l’état végétatif - Commerce intra-industrie - Non emballés (#)</t>
  </si>
  <si>
    <t>Ventes - NS - Plantes de cannabis à l’état végétatif - Commerce intra-industrie - Non emballés - Valeur ($)</t>
  </si>
  <si>
    <t>Ventes - NS - Plantes de cannabis à l’état végétatif - Commerce intra-industrie - Emballés - Valeur ($)</t>
  </si>
  <si>
    <t>Ventes - NT - Plantes de cannabis à l’état végétatif - Médical - Directement au consommateur (en ligne) - Valeur ($)</t>
  </si>
  <si>
    <t>Ventes - NT - Plantes de cannabis à l’état végétatif - Non médical - Directement au consommateur (en ligne) - Valeur ($)</t>
  </si>
  <si>
    <t>Ventes - NT - Plantes de cannabis à l’état végétatif - Non médical - Au distributeur - Valeur ($)</t>
  </si>
  <si>
    <t>Ventes - NT - Plantes de cannabis à l’état végétatif - Non médical - Au détaillant - Valeur ($)</t>
  </si>
  <si>
    <t>Ventes - NT - Plantes de cannabis à l’état végétatif - Commerce intra-industrie - Non emballés (#)</t>
  </si>
  <si>
    <t>Ventes - NT - Plantes de cannabis à l’état végétatif - Commerce intra-industrie - Non emballés - Valeur ($)</t>
  </si>
  <si>
    <t>Ventes - NT - Plantes de cannabis à l’état végétatif - Commerce intra-industrie - Emballés - Valeur ($)</t>
  </si>
  <si>
    <t>Ventes - NU - Plantes de cannabis à l’état végétatif - Médical - Directement au consommateur (en ligne) - Valeur ($)</t>
  </si>
  <si>
    <t>Ventes - NU - Plantes de cannabis à l’état végétatif - Non médical - Directement au consommateur (en ligne) - Valeur ($)</t>
  </si>
  <si>
    <t>Ventes - NU - Plantes de cannabis à l’état végétatif - Non médical - Au distributeur - Valeur ($)</t>
  </si>
  <si>
    <t>Ventes - NU - Plantes de cannabis à l’état végétatif - Non médical - Au détaillant - Valeur ($)</t>
  </si>
  <si>
    <t>Ventes - NU - Plantes de cannabis à l’état végétatif - Commerce intra-industrie - Non emballés (#)</t>
  </si>
  <si>
    <t>Ventes - NU - Plantes de cannabis à l’état végétatif - Commerce intra-industrie - Non emballés - Valeur ($)</t>
  </si>
  <si>
    <t>Ventes - NU - Plantes de cannabis à l’état végétatif - Commerce intra-industrie - Emballés - Valeur ($)</t>
  </si>
  <si>
    <t>Ventes - ON - Plantes de cannabis à l’état végétatif - Médical - Directement au consommateur (en ligne) - Valeur ($)</t>
  </si>
  <si>
    <t>Ventes - ON - Plantes de cannabis à l’état végétatif - Non médical - Directement au consommateur (en ligne) - Valeur ($)</t>
  </si>
  <si>
    <t>Ventes - ON - Plantes de cannabis à l’état végétatif - Non médical - Au distributeur - Valeur ($)</t>
  </si>
  <si>
    <t>Ventes - ON - Plantes de cannabis à l’état végétatif - Non médical - Au détaillant - Valeur ($)</t>
  </si>
  <si>
    <t>Ventes - ON - Plantes de cannabis à l’état végétatif - Commerce intra-industrie - Non emballés (#)</t>
  </si>
  <si>
    <t>Ventes - ON - Plantes de cannabis à l’état végétatif - Commerce intra-industrie - Non emballés - Valeur ($)</t>
  </si>
  <si>
    <t>Ventes - ON - Plantes de cannabis à l’état végétatif - Commerce intra-industrie - Emballés - Valeur ($)</t>
  </si>
  <si>
    <t>Ventes - PE - Plantes de cannabis à l’état végétatif - Médical - Directement au consommateur (en ligne) - Valeur ($)</t>
  </si>
  <si>
    <t>Ventes - PE - Plantes de cannabis à l’état végétatif - Non médical - Directement au consommateur (en ligne) - Valeur ($)</t>
  </si>
  <si>
    <t>Ventes - PE - Plantes de cannabis à l’état végétatif - Non médical - Au distributeur - Valeur ($)</t>
  </si>
  <si>
    <t>Ventes - PE - Plantes de cannabis à l’état végétatif - Non médical - Au détaillant - Valeur ($)</t>
  </si>
  <si>
    <t>Ventes - PE - Plantes de cannabis à l’état végétatif - Commerce intra-industrie - Non emballés (#)</t>
  </si>
  <si>
    <t>Ventes - PE - Plantes de cannabis à l’état végétatif - Commerce intra-industrie - Non emballés - Valeur ($)</t>
  </si>
  <si>
    <t>Ventes - PE - Plantes de cannabis à l’état végétatif - Commerce intra-industrie - Emballés - Valeur ($)</t>
  </si>
  <si>
    <t>Ventes - QC - Plantes de cannabis à l’état végétatif - Médical - Directement au consommateur (en ligne) - Valeur ($)</t>
  </si>
  <si>
    <t>Ventes - QC - Plantes de cannabis à l’état végétatif - Non médical - Directement au consommateur (en ligne) - Valeur ($)</t>
  </si>
  <si>
    <t>Ventes - QC - Plantes de cannabis à l’état végétatif - Non médical - Au distributeur - Valeur ($)</t>
  </si>
  <si>
    <t>Ventes - QC - Plantes de cannabis à l’état végétatif - Non médical - Au détaillant - Valeur ($)</t>
  </si>
  <si>
    <t>Ventes - QC - Plantes de cannabis à l’état végétatif - Commerce intra-industrie - Non emballés (#)</t>
  </si>
  <si>
    <t>Ventes - QC - Plantes de cannabis à l’état végétatif - Commerce intra-industrie - Non emballés - Valeur ($)</t>
  </si>
  <si>
    <t>Ventes - QC - Plantes de cannabis à l’état végétatif - Commerce intra-industrie - Emballés - Valeur ($)</t>
  </si>
  <si>
    <t>Ventes - SK - Plantes de cannabis à l’état végétatif - Médical - Directement au consommateur (en ligne) - Valeur ($)</t>
  </si>
  <si>
    <t>Ventes - SK - Plantes de cannabis à l’état végétatif - Non médical - Directement au consommateur (en ligne) - Valeur ($)</t>
  </si>
  <si>
    <t>Ventes - SK - Plantes de cannabis à l’état végétatif - Non médical - Au distributeur - Valeur ($)</t>
  </si>
  <si>
    <t>Ventes - SK - Plantes de cannabis à l’état végétatif - Non médical - Au détaillant - Valeur ($)</t>
  </si>
  <si>
    <t>Ventes - SK - Plantes de cannabis à l’état végétatif - Commerce intra-industrie - Non emballés (#)</t>
  </si>
  <si>
    <t>Ventes - SK - Plantes de cannabis à l’état végétatif - Commerce intra-industrie - Non emballés - Valeur ($)</t>
  </si>
  <si>
    <t>Ventes - SK - Plantes de cannabis à l’état végétatif - Commerce intra-industrie - Emballés - Valeur ($)</t>
  </si>
  <si>
    <t>Ventes - YT - Plantes de cannabis à l’état végétatif - Médical - Directement au consommateur (en ligne) - Valeur ($)</t>
  </si>
  <si>
    <t>Ventes - YT - Plantes de cannabis à l’état végétatif - Non médical - Directement au consommateur (en ligne) - Valeur ($)</t>
  </si>
  <si>
    <t>Ventes - YT - Plantes de cannabis à l’état végétatif - Non médical - Au distributeur - Valeur ($)</t>
  </si>
  <si>
    <t>Ventes - YT - Plantes de cannabis à l’état végétatif - Non médical - Au détaillant - Valeur ($)</t>
  </si>
  <si>
    <t>Ventes - YT - Plantes de cannabis à l’état végétatif - Commerce intra-industrie - Non emballés (#)</t>
  </si>
  <si>
    <t>Ventes - YT - Plantes de cannabis à l’état végétatif - Commerce intra-industrie - Non emballés - Valeur ($)</t>
  </si>
  <si>
    <t>Ventes - YT - Plantes de cannabis à l’état végétatif - Commerce intra-industrie - Emballés - Valeur ($)</t>
  </si>
  <si>
    <t>Ventes - Total Ventes - Plantes de cannabis à l’état végétatif - Médical - Directement au consommateur (en ligne) - Valeur ($)</t>
  </si>
  <si>
    <t>Ventes - Total Ventes - Plantes de cannabis à l’état végétatif - Non médical - Directement au consommateur (en ligne) - Valeur ($)</t>
  </si>
  <si>
    <t>Ventes - Total Ventes - Plantes de cannabis à l’état végétatif - Non médical - Au distributeur - Valeur ($)</t>
  </si>
  <si>
    <t>Ventes - Total Ventes - Plantes de cannabis à l’état végétatif - Non médical - Au détaillant - Valeur ($)</t>
  </si>
  <si>
    <t>Ventes - Total Ventes - Plantes de cannabis à l’état végétatif - Commerce intra-industrie - Non emballés (#)</t>
  </si>
  <si>
    <t>Ventes - Total Ventes - Plantes de cannabis à l’état végétatif - Commerce intra-industrie - Non emballés - Valeur ($)</t>
  </si>
  <si>
    <t>Ventes - Total Ventes - Plantes de cannabis à l’état végétatif - Commerce intra-industrie - Emballés - Valeur ($)</t>
  </si>
  <si>
    <t>Ventes - AB - Cannabis frais - Médical - Directement au consommateur (en ligne) - Valeur ($)</t>
  </si>
  <si>
    <t>Ventes - AB - Cannabis frais - Non médical - Directement au consommateur (en ligne) - Valeur ($)</t>
  </si>
  <si>
    <t>Ventes - AB - Cannabis frais - Non médical - Au distributeur - Valeur ($)</t>
  </si>
  <si>
    <t>Ventes - AB - Cannabis frais - Non médical - Au détaillant - Valeur ($)</t>
  </si>
  <si>
    <t>Ventes - AB - Cannabis frais - Commerce intra-industrie - Non emballés - Valeur ($)</t>
  </si>
  <si>
    <t>Ventes - AB - Cannabis frais - Commerce intra-industrie - Emballés - Valeur ($)</t>
  </si>
  <si>
    <t>Ventes - BC - Cannabis frais - Médical - Directement au consommateur (en ligne) - Valeur ($)</t>
  </si>
  <si>
    <t>Ventes - BC - Cannabis frais - Non médical - Directement au consommateur (en ligne) - Valeur ($)</t>
  </si>
  <si>
    <t>Ventes - BC - Cannabis frais - Non médical - Au distributeur - Valeur ($)</t>
  </si>
  <si>
    <t>Ventes - BC - Cannabis frais - Non médical - Au détaillant - Valeur ($)</t>
  </si>
  <si>
    <t>Ventes - BC - Cannabis frais - Commerce intra-industrie - Non emballés - Valeur ($)</t>
  </si>
  <si>
    <t>Ventes - BC - Cannabis frais - Commerce intra-industrie - Emballés - Valeur ($)</t>
  </si>
  <si>
    <t>Ventes - MB - Cannabis frais - Médical - Directement au consommateur (en ligne) - Valeur ($)</t>
  </si>
  <si>
    <t>Ventes - MB - Cannabis frais - Non médical - Directement au consommateur (en ligne) - Valeur ($)</t>
  </si>
  <si>
    <t>Ventes - MB - Cannabis frais - Non médical - Au distributeur - Valeur ($)</t>
  </si>
  <si>
    <t>Ventes - MB - Cannabis frais - Non médical - Au détaillant - Valeur ($)</t>
  </si>
  <si>
    <t>Ventes - MB - Cannabis frais - Commerce intra-industrie - Non emballés - Valeur ($)</t>
  </si>
  <si>
    <t>Ventes - MB - Cannabis frais - Commerce intra-industrie - Emballés - Valeur ($)</t>
  </si>
  <si>
    <t>Ventes - NB - Cannabis frais - Médical - Directement au consommateur (en ligne) - Valeur ($)</t>
  </si>
  <si>
    <t>Ventes - NB - Cannabis frais - Non médical - Directement au consommateur (en ligne) - Valeur ($)</t>
  </si>
  <si>
    <t>Ventes - NB - Cannabis frais - Non médical - Au distributeur - Valeur ($)</t>
  </si>
  <si>
    <t>Ventes - NB - Cannabis frais - Non médical - Au détaillant - Valeur ($)</t>
  </si>
  <si>
    <t>Ventes - NB - Cannabis frais - Commerce intra-industrie - Non emballés - Valeur ($)</t>
  </si>
  <si>
    <t>Ventes - NB - Cannabis frais - Commerce intra-industrie - Emballés - Valeur ($)</t>
  </si>
  <si>
    <t>Ventes - NL - Cannabis frais - Médical - Directement au consommateur (en ligne) - Valeur ($)</t>
  </si>
  <si>
    <t>Ventes - NL - Cannabis frais - Non médical - Directement au consommateur (en ligne) - Valeur ($)</t>
  </si>
  <si>
    <t>Ventes - NL - Cannabis frais - Non médical - Au distributeur - Valeur ($)</t>
  </si>
  <si>
    <t>Ventes - NL - Cannabis frais - Non médical - Au détaillant - Valeur ($)</t>
  </si>
  <si>
    <t>Ventes - NL - Cannabis frais - Commerce intra-industrie - Non emballés - Valeur ($)</t>
  </si>
  <si>
    <t>Ventes - NL - Cannabis frais - Commerce intra-industrie - Emballés - Valeur ($)</t>
  </si>
  <si>
    <t>Ventes - NS - Cannabis frais - Médical - Directement au consommateur (en ligne) - Valeur ($)</t>
  </si>
  <si>
    <t>Ventes - NS - Cannabis frais - Non médical - Directement au consommateur (en ligne) - Valeur ($)</t>
  </si>
  <si>
    <t>Ventes - NS - Cannabis frais - Non médical - Au distributeur - Valeur ($)</t>
  </si>
  <si>
    <t>Ventes - NS - Cannabis frais - Non médical - Au détaillant - Valeur ($)</t>
  </si>
  <si>
    <t>Ventes - NS - Cannabis frais - Commerce intra-industrie - Non emballés - Valeur ($)</t>
  </si>
  <si>
    <t>Ventes - NS - Cannabis frais - Commerce intra-industrie - Emballés - Valeur ($)</t>
  </si>
  <si>
    <t>Ventes - NT - Cannabis frais - Médical - Directement au consommateur (en ligne) - Valeur ($)</t>
  </si>
  <si>
    <t>Ventes - NT - Cannabis frais - Non médical - Directement au consommateur (en ligne) - Valeur ($)</t>
  </si>
  <si>
    <t>Ventes - NT - Cannabis frais - Non médical - Au distributeur - Valeur ($)</t>
  </si>
  <si>
    <t>Ventes - NT - Cannabis frais - Non médical - Au détaillant - Valeur ($)</t>
  </si>
  <si>
    <t>Ventes - NT - Cannabis frais - Commerce intra-industrie - Non emballés - Valeur ($)</t>
  </si>
  <si>
    <t>Ventes - NT - Cannabis frais - Commerce intra-industrie - Emballés - Valeur ($)</t>
  </si>
  <si>
    <t>Ventes - NU - Cannabis frais - Médical - Directement au consommateur (en ligne) - Valeur ($)</t>
  </si>
  <si>
    <t>Ventes - NU - Cannabis frais - Non médical - Directement au consommateur (en ligne) - Valeur ($)</t>
  </si>
  <si>
    <t>Ventes - NU - Cannabis frais - Non médical - Au distributeur - Valeur ($)</t>
  </si>
  <si>
    <t>Ventes - NU - Cannabis frais - Non médical - Au détaillant - Valeur ($)</t>
  </si>
  <si>
    <t>Ventes - NU - Cannabis frais - Commerce intra-industrie - Non emballés - Valeur ($)</t>
  </si>
  <si>
    <t>Ventes - NU - Cannabis frais - Commerce intra-industrie - Emballés - Valeur ($)</t>
  </si>
  <si>
    <t>Ventes - ON - Cannabis frais - Médical - Directement au consommateur (en ligne) - Valeur ($)</t>
  </si>
  <si>
    <t>Ventes - ON - Cannabis frais - Non médical - Directement au consommateur (en ligne) - Valeur ($)</t>
  </si>
  <si>
    <t>Ventes - ON - Cannabis frais - Non médical - Au distributeur - Valeur ($)</t>
  </si>
  <si>
    <t>Ventes - ON - Cannabis frais - Non médical - Au détaillant - Valeur ($)</t>
  </si>
  <si>
    <t>Ventes - ON - Cannabis frais - Commerce intra-industrie - Non emballés - Valeur ($)</t>
  </si>
  <si>
    <t>Ventes - ON - Cannabis frais - Commerce intra-industrie - Emballés - Valeur ($)</t>
  </si>
  <si>
    <t>Ventes - PE - Cannabis frais - Médical - Directement au consommateur (en ligne) - Valeur ($)</t>
  </si>
  <si>
    <t>Ventes - PE - Cannabis frais - Non médical - Directement au consommateur (en ligne) - Valeur ($)</t>
  </si>
  <si>
    <t>Ventes - PE - Cannabis frais - Non médical - Au distributeur - Valeur ($)</t>
  </si>
  <si>
    <t>Ventes - PE - Cannabis frais - Non médical - Au détaillant - Valeur ($)</t>
  </si>
  <si>
    <t>Ventes - PE - Cannabis frais - Commerce intra-industrie - Non emballés - Valeur ($)</t>
  </si>
  <si>
    <t>Ventes - PE - Cannabis frais - Commerce intra-industrie - Emballés - Valeur ($)</t>
  </si>
  <si>
    <t>Ventes - QC - Cannabis frais - Médical - Directement au consommateur (en ligne) - Valeur ($)</t>
  </si>
  <si>
    <t>Ventes - QC - Cannabis frais - Non médical - Directement au consommateur (en ligne) - Valeur ($)</t>
  </si>
  <si>
    <t>Ventes - QC - Cannabis frais - Non médical - Au distributeur - Valeur ($)</t>
  </si>
  <si>
    <t>Ventes - QC - Cannabis frais - Non médical - Au détaillant - Valeur ($)</t>
  </si>
  <si>
    <t>Ventes - QC - Cannabis frais - Commerce intra-industrie - Non emballés - Valeur ($)</t>
  </si>
  <si>
    <t>Ventes - QC - Cannabis frais - Commerce intra-industrie - Emballés - Valeur ($)</t>
  </si>
  <si>
    <t>Ventes - SK - Cannabis frais - Médical - Directement au consommateur (en ligne) - Valeur ($)</t>
  </si>
  <si>
    <t>Ventes - SK - Cannabis frais - Non médical - Directement au consommateur (en ligne) - Valeur ($)</t>
  </si>
  <si>
    <t>Ventes - SK - Cannabis frais - Non médical - Au distributeur - Valeur ($)</t>
  </si>
  <si>
    <t>Ventes - SK - Cannabis frais - Non médical - Au détaillant - Valeur ($)</t>
  </si>
  <si>
    <t>Ventes - SK - Cannabis frais - Commerce intra-industrie - Non emballés - Valeur ($)</t>
  </si>
  <si>
    <t>Ventes - SK - Cannabis frais - Commerce intra-industrie - Emballés - Valeur ($)</t>
  </si>
  <si>
    <t>Ventes - YT - Cannabis frais - Médical - Directement au consommateur (en ligne) - Valeur ($)</t>
  </si>
  <si>
    <t>Ventes - YT - Cannabis frais - Non médical - Directement au consommateur (en ligne) - Valeur ($)</t>
  </si>
  <si>
    <t>Ventes - YT - Cannabis frais - Non médical - Au distributeur - Valeur ($)</t>
  </si>
  <si>
    <t>Ventes - YT - Cannabis frais - Non médical - Au détaillant - Valeur ($)</t>
  </si>
  <si>
    <t>Ventes - YT - Cannabis frais - Commerce intra-industrie - Non emballés - Valeur ($)</t>
  </si>
  <si>
    <t>Ventes - YT - Cannabis frais - Commerce intra-industrie - Emballés - Valeur ($)</t>
  </si>
  <si>
    <t>Ventes - Total Ventes - Cannabis frais - Médical - Directement au consommateur (en ligne) - Valeur ($)</t>
  </si>
  <si>
    <t>Ventes - Total Ventes - Cannabis frais - Non médical - Directement au consommateur (en ligne) - Valeur ($)</t>
  </si>
  <si>
    <t>Ventes - Total Ventes - Cannabis frais - Non médical - Au distributeur - Valeur ($)</t>
  </si>
  <si>
    <t>Ventes - Total Ventes - Cannabis frais - Non médical - Au détaillant - Valeur ($)</t>
  </si>
  <si>
    <t>Ventes - Total Ventes - Cannabis frais - Commerce intra-industrie - Non emballés - Valeur ($)</t>
  </si>
  <si>
    <t>Ventes - Total Ventes - Cannabis frais - Commerce intra-industrie - Emballés - Valeur ($)</t>
  </si>
  <si>
    <t>Ventes - AB - Cannabis séché - Médical - Directement au consommateur (en ligne) - Valeur ($)</t>
  </si>
  <si>
    <t>Ventes - AB - Cannabis séché - Non médical - Directement au consommateur (en ligne) - Valeur ($)</t>
  </si>
  <si>
    <t>Ventes - AB - Cannabis séché - Non médical - Au distributeur - Valeur ($)</t>
  </si>
  <si>
    <t>Ventes - AB - Cannabis séché - Non médical - Au détaillant - Valeur ($)</t>
  </si>
  <si>
    <t>Ventes - AB - Cannabis séché - Commerce intra-industrie - Non emballés - Valeur ($)</t>
  </si>
  <si>
    <t>Ventes - AB - Cannabis séché - Commerce intra-industrie - Emballés - Valeur ($)</t>
  </si>
  <si>
    <t>Ventes - BC - Cannabis séché - Médical - Directement au consommateur (en ligne) - Valeur ($)</t>
  </si>
  <si>
    <t>Ventes - BC - Cannabis séché - Non médical - Directement au consommateur (en ligne) - Valeur ($)</t>
  </si>
  <si>
    <t>Ventes - BC - Cannabis séché - Non médical - Au distributeur - Valeur ($)</t>
  </si>
  <si>
    <t>Ventes - BC - Cannabis séché - Non médical - Au détaillant - Valeur ($)</t>
  </si>
  <si>
    <t>Ventes - BC - Cannabis séché - Commerce intra-industrie - Non emballés - Valeur ($)</t>
  </si>
  <si>
    <t>Ventes - BC - Cannabis séché - Commerce intra-industrie - Emballés - Valeur ($)</t>
  </si>
  <si>
    <t>Ventes - MB - Cannabis séché - Médical - Directement au consommateur (en ligne) - Valeur ($)</t>
  </si>
  <si>
    <t>Ventes - MB - Cannabis séché - Non médical - Directement au consommateur (en ligne) - Valeur ($)</t>
  </si>
  <si>
    <t>Ventes - MB - Cannabis séché - Non médical - Au distributeur - Valeur ($)</t>
  </si>
  <si>
    <t>Ventes - MB - Cannabis séché - Non médical - Au détaillant - Valeur ($)</t>
  </si>
  <si>
    <t>Ventes - MB - Cannabis séché - Commerce intra-industrie - Non emballés - Valeur ($)</t>
  </si>
  <si>
    <t>Ventes - MB - Cannabis séché - Commerce intra-industrie - Emballés - Valeur ($)</t>
  </si>
  <si>
    <t>Ventes - NB - Cannabis séché - Médical - Directement au consommateur (en ligne) - Valeur ($)</t>
  </si>
  <si>
    <t>Ventes - NB - Cannabis séché - Non médical - Directement au consommateur (en ligne) - Valeur ($)</t>
  </si>
  <si>
    <t>Ventes - NB - Cannabis séché - Non médical - Au distributeur - Valeur ($)</t>
  </si>
  <si>
    <t>Ventes - NB - Cannabis séché - Non médical - Au détaillant - Valeur ($)</t>
  </si>
  <si>
    <t>Ventes - NB - Cannabis séché - Commerce intra-industrie - Non emballés - Valeur ($)</t>
  </si>
  <si>
    <t>Ventes - NB - Cannabis séché - Commerce intra-industrie - Emballés - Valeur ($)</t>
  </si>
  <si>
    <t>Ventes - NL - Cannabis séché - Médical - Directement au consommateur (en ligne) - Valeur ($)</t>
  </si>
  <si>
    <t>Ventes - NL - Cannabis séché - Non médical - Directement au consommateur (en ligne) - Valeur ($)</t>
  </si>
  <si>
    <t>Ventes - NL - Cannabis séché - Non médical - Au distributeur - Valeur ($)</t>
  </si>
  <si>
    <t>Ventes - NL - Cannabis séché - Non médical - Au détaillant - Valeur ($)</t>
  </si>
  <si>
    <t>Ventes - NL - Cannabis séché - Commerce intra-industrie - Non emballés - Valeur ($)</t>
  </si>
  <si>
    <t>Ventes - NL - Cannabis séché - Commerce intra-industrie - Emballés - Valeur ($)</t>
  </si>
  <si>
    <t>Ventes - NS - Cannabis séché - Médical - Directement au consommateur (en ligne) - Valeur ($)</t>
  </si>
  <si>
    <t>Ventes - NS - Cannabis séché - Non médical - Directement au consommateur (en ligne) - Valeur ($)</t>
  </si>
  <si>
    <t>Ventes - NS - Cannabis séché - Non médical - Au distributeur - Valeur ($)</t>
  </si>
  <si>
    <t>Ventes - NS - Cannabis séché - Non médical - Au détaillant - Valeur ($)</t>
  </si>
  <si>
    <t>Ventes - NS - Cannabis séché - Commerce intra-industrie - Non emballés - Valeur ($)</t>
  </si>
  <si>
    <t>Ventes - NS - Cannabis séché - Commerce intra-industrie - Emballés - Valeur ($)</t>
  </si>
  <si>
    <t>Ventes - NT - Cannabis séché - Médical - Directement au consommateur (en ligne) - Valeur ($)</t>
  </si>
  <si>
    <t>Ventes - NT - Cannabis séché - Non médical - Directement au consommateur (en ligne) - Valeur ($)</t>
  </si>
  <si>
    <t>Ventes - NT - Cannabis séché - Non médical - Au distributeur - Valeur ($)</t>
  </si>
  <si>
    <t>Ventes - NT - Cannabis séché - Non médical - Au détaillant - Valeur ($)</t>
  </si>
  <si>
    <t>Ventes - NT - Cannabis séché - Commerce intra-industrie - Non emballés - Valeur ($)</t>
  </si>
  <si>
    <t>Ventes - NT - Cannabis séché - Commerce intra-industrie - Emballés - Valeur ($)</t>
  </si>
  <si>
    <t>Ventes - NU - Cannabis séché - Médical - Directement au consommateur (en ligne) - Valeur ($)</t>
  </si>
  <si>
    <t>Ventes - NU - Cannabis séché - Non médical - Directement au consommateur (en ligne) - Valeur ($)</t>
  </si>
  <si>
    <t>Ventes - NU - Cannabis séché - Non médical - Au distributeur - Valeur ($)</t>
  </si>
  <si>
    <t>Ventes - NU - Cannabis séché - Non médical - Au détaillant - Valeur ($)</t>
  </si>
  <si>
    <t>Ventes - NU - Cannabis séché - Commerce intra-industrie - Non emballés - Valeur ($)</t>
  </si>
  <si>
    <t>Ventes - NU - Cannabis séché - Commerce intra-industrie - Emballés - Valeur ($)</t>
  </si>
  <si>
    <t>Ventes - ON - Cannabis séché - Médical - Directement au consommateur (en ligne) - Valeur ($)</t>
  </si>
  <si>
    <t>Ventes - ON - Cannabis séché - Non médical - Directement au consommateur (en ligne) - Valeur ($)</t>
  </si>
  <si>
    <t>Ventes - ON - Cannabis séché - Non médical - Au distributeur - Valeur ($)</t>
  </si>
  <si>
    <t>Ventes - ON - Cannabis séché - Non médical - Au détaillant - Valeur ($)</t>
  </si>
  <si>
    <t>Ventes - ON - Cannabis séché - Commerce intra-industrie - Non emballés - Valeur ($)</t>
  </si>
  <si>
    <t>Ventes - ON - Cannabis séché - Commerce intra-industrie - Emballés - Valeur ($)</t>
  </si>
  <si>
    <t>Ventes - PE - Cannabis séché - Médical - Directement au consommateur (en ligne) - Valeur ($)</t>
  </si>
  <si>
    <t>Ventes - PE - Cannabis séché - Non médical - Directement au consommateur (en ligne) - Valeur ($)</t>
  </si>
  <si>
    <t>Ventes - PE - Cannabis séché - Non médical - Au distributeur - Valeur ($)</t>
  </si>
  <si>
    <t>Ventes - PE - Cannabis séché - Non médical - Au détaillant - Valeur ($)</t>
  </si>
  <si>
    <t>Ventes - PE - Cannabis séché - Commerce intra-industrie - Non emballés - Valeur ($)</t>
  </si>
  <si>
    <t>Ventes - PE - Cannabis séché - Commerce intra-industrie - Emballés - Valeur ($)</t>
  </si>
  <si>
    <t>Ventes - QC - Cannabis séché - Médical - Directement au consommateur (en ligne) - Valeur ($)</t>
  </si>
  <si>
    <t>Ventes - QC - Cannabis séché - Non médical - Directement au consommateur (en ligne) - Valeur ($)</t>
  </si>
  <si>
    <t>Ventes - QC - Cannabis séché - Non médical - Au distributeur - Valeur ($)</t>
  </si>
  <si>
    <t>Ventes - QC - Cannabis séché - Non médical - Au détaillant - Valeur ($)</t>
  </si>
  <si>
    <t>Ventes - QC - Cannabis séché - Commerce intra-industrie - Non emballés - Valeur ($)</t>
  </si>
  <si>
    <t>Ventes - QC - Cannabis séché - Commerce intra-industrie - Emballés - Valeur ($)</t>
  </si>
  <si>
    <t>Ventes - SK - Cannabis séché - Médical - Directement au consommateur (en ligne) - Valeur ($)</t>
  </si>
  <si>
    <t>Ventes - SK - Cannabis séché - Non médical - Directement au consommateur (en ligne) - Valeur ($)</t>
  </si>
  <si>
    <t>Ventes - SK - Cannabis séché - Non médical - Au distributeur - Valeur ($)</t>
  </si>
  <si>
    <t>Ventes - SK - Cannabis séché - Non médical - Au détaillant - Valeur ($)</t>
  </si>
  <si>
    <t>Ventes - SK - Cannabis séché - Commerce intra-industrie - Non emballés - Valeur ($)</t>
  </si>
  <si>
    <t>Ventes - SK - Cannabis séché - Commerce intra-industrie - Emballés - Valeur ($)</t>
  </si>
  <si>
    <t>Ventes - YT - Cannabis séché - Médical - Directement au consommateur (en ligne) - Valeur ($)</t>
  </si>
  <si>
    <t>Ventes - YT - Cannabis séché - Non médical - Directement au consommateur (en ligne) - Valeur ($)</t>
  </si>
  <si>
    <t>Ventes - YT - Cannabis séché - Non médical - Au distributeur - Valeur ($)</t>
  </si>
  <si>
    <t>Ventes - YT - Cannabis séché - Non médical - Au détaillant - Valeur ($)</t>
  </si>
  <si>
    <t>Ventes - YT - Cannabis séché - Commerce intra-industrie - Non emballés - Valeur ($)</t>
  </si>
  <si>
    <t>Ventes - YT - Cannabis séché - Commerce intra-industrie - Emballés - Valeur ($)</t>
  </si>
  <si>
    <t>Ventes - Total Ventes - Cannabis séché - Médical - Directement au consommateur (en ligne) - Valeur ($)</t>
  </si>
  <si>
    <t>Ventes - Total Ventes - Cannabis séché - Non médical - Directement au consommateur (en ligne) - Valeur ($)</t>
  </si>
  <si>
    <t>Ventes - Total Ventes - Cannabis séché - Non médical - Au distributeur - Valeur ($)</t>
  </si>
  <si>
    <t>Ventes - Total Ventes - Cannabis séché - Non médical - Au détaillant - Valeur ($)</t>
  </si>
  <si>
    <t>Ventes - Total Ventes - Cannabis séché - Commerce intra-industrie - Non emballés - Valeur ($)</t>
  </si>
  <si>
    <t>Ventes - Total Ventes - Cannabis séché - Commerce intra-industrie - Emballés - Valeur ($)</t>
  </si>
  <si>
    <t>Ventes - AB - Comestibles – solides - Médical - Directement au consommateur (en ligne) (#)</t>
  </si>
  <si>
    <t>Ventes - AB - Comestibles – solides - Médical - Directement au consommateur (en ligne) - Valeur ($)</t>
  </si>
  <si>
    <t>Ventes - AB - Comestibles – solides - Non médical - Directement au consommateur (en ligne) (#)</t>
  </si>
  <si>
    <t>Ventes - AB - Comestibles – solides - Non médical - Directement au consommateur (en ligne) - Valeur ($)</t>
  </si>
  <si>
    <t>Ventes - AB - Comestibles – solides - Non médical - Au distributeur (#)</t>
  </si>
  <si>
    <t>Ventes - AB - Comestibles – solides - Non médical - Au distributeur - Valeur ($)</t>
  </si>
  <si>
    <t>Ventes - AB - Comestibles – solides - Non médical - Au détaillant (#)</t>
  </si>
  <si>
    <t>Ventes - AB - Comestibles – solides - Non médical - Au détaillant - Valeur ($)</t>
  </si>
  <si>
    <t>Ventes - AB - Comestibles – solides - Commerce intra-industrie - Non emballés (kg)</t>
  </si>
  <si>
    <t>Ventes - AB - Comestibles – solides - Commerce intra-industrie - Non emballés - Valeur ($)</t>
  </si>
  <si>
    <t>Ventes - AB - Comestibles – solides - Commerce intra-industrie - Emballés (#)</t>
  </si>
  <si>
    <t>Ventes - AB - Comestibles – solides - Commerce intra-industrie - Emballés - Valeur ($)</t>
  </si>
  <si>
    <t>Ventes - BC - Comestibles – solides - Médical - Directement au consommateur (en ligne) (#)</t>
  </si>
  <si>
    <t>Ventes - BC - Comestibles – solides - Médical - Directement au consommateur (en ligne) - Valeur ($)</t>
  </si>
  <si>
    <t>Ventes - BC - Comestibles – solides - Non médical - Directement au consommateur (en ligne) (#)</t>
  </si>
  <si>
    <t>Ventes - BC - Comestibles – solides - Non médical - Directement au consommateur (en ligne) - Valeur ($)</t>
  </si>
  <si>
    <t>Ventes - BC - Comestibles – solides - Non médical - Au distributeur (#)</t>
  </si>
  <si>
    <t>Ventes - BC - Comestibles – solides - Non médical - Au distributeur - Valeur ($)</t>
  </si>
  <si>
    <t>Ventes - BC - Comestibles – solides - Non médical - Au détaillant (#)</t>
  </si>
  <si>
    <t>Ventes - BC - Comestibles – solides - Non médical - Au détaillant - Valeur ($)</t>
  </si>
  <si>
    <t>Ventes - BC - Comestibles – solides - Commerce intra-industrie - Non emballés (kg)</t>
  </si>
  <si>
    <t>Ventes - BC - Comestibles – solides - Commerce intra-industrie - Non emballés - Valeur ($)</t>
  </si>
  <si>
    <t>Ventes - BC - Comestibles – solides - Commerce intra-industrie - Emballés (#)</t>
  </si>
  <si>
    <t>Ventes - BC - Comestibles – solides - Commerce intra-industrie - Emballés - Valeur ($)</t>
  </si>
  <si>
    <t>Ventes - MB - Comestibles – solides - Médical - Directement au consommateur (en ligne) (#)</t>
  </si>
  <si>
    <t>Ventes - MB - Comestibles – solides - Médical - Directement au consommateur (en ligne) - Valeur ($)</t>
  </si>
  <si>
    <t>Ventes - MB - Comestibles – solides - Non médical - Directement au consommateur (en ligne) (#)</t>
  </si>
  <si>
    <t>Ventes - MB - Comestibles – solides - Non médical - Directement au consommateur (en ligne) - Valeur ($)</t>
  </si>
  <si>
    <t>Ventes - MB - Comestibles – solides - Non médical - Au distributeur (#)</t>
  </si>
  <si>
    <t>Ventes - MB - Comestibles – solides - Non médical - Au distributeur - Valeur ($)</t>
  </si>
  <si>
    <t>Ventes - MB - Comestibles – solides - Non médical - Au détaillant (#)</t>
  </si>
  <si>
    <t>Ventes - MB - Comestibles – solides - Non médical - Au détaillant - Valeur ($)</t>
  </si>
  <si>
    <t>Ventes - MB - Comestibles – solides - Commerce intra-industrie - Non emballés (kg)</t>
  </si>
  <si>
    <t>Ventes - MB - Comestibles – solides - Commerce intra-industrie - Non emballés - Valeur ($)</t>
  </si>
  <si>
    <t>Ventes - MB - Comestibles – solides - Commerce intra-industrie - Emballés (#)</t>
  </si>
  <si>
    <t>Ventes - MB - Comestibles – solides - Commerce intra-industrie - Emballés - Valeur ($)</t>
  </si>
  <si>
    <t>Ventes - NB - Comestibles – solides - Médical - Directement au consommateur (en ligne) (#)</t>
  </si>
  <si>
    <t>Ventes - NB - Comestibles – solides - Médical - Directement au consommateur (en ligne) - Valeur ($)</t>
  </si>
  <si>
    <t>Ventes - NB - Comestibles – solides - Non médical - Directement au consommateur (en ligne) (#)</t>
  </si>
  <si>
    <t>Ventes - NB - Comestibles – solides - Non médical - Directement au consommateur (en ligne) - Valeur ($)</t>
  </si>
  <si>
    <t>Ventes - NB - Comestibles – solides - Non médical - Au distributeur (#)</t>
  </si>
  <si>
    <t>Ventes - NB - Comestibles – solides - Non médical - Au distributeur - Valeur ($)</t>
  </si>
  <si>
    <t>Ventes - NB - Comestibles – solides - Non médical - Au détaillant (#)</t>
  </si>
  <si>
    <t>Ventes - NB - Comestibles – solides - Non médical - Au détaillant - Valeur ($)</t>
  </si>
  <si>
    <t>Ventes - NB - Comestibles – solides - Commerce intra-industrie - Non emballés (kg)</t>
  </si>
  <si>
    <t>Ventes - NB - Comestibles – solides - Commerce intra-industrie - Non emballés - Valeur ($)</t>
  </si>
  <si>
    <t>Ventes - NB - Comestibles – solides - Commerce intra-industrie - Emballés (#)</t>
  </si>
  <si>
    <t>Ventes - NB - Comestibles – solides - Commerce intra-industrie - Emballés - Valeur ($)</t>
  </si>
  <si>
    <t>Ventes - NL - Comestibles – solides - Médical - Directement au consommateur (en ligne) (#)</t>
  </si>
  <si>
    <t>Ventes - NL - Comestibles – solides - Médical - Directement au consommateur (en ligne) - Valeur ($)</t>
  </si>
  <si>
    <t>Ventes - NL - Comestibles – solides - Non médical - Directement au consommateur (en ligne) (#)</t>
  </si>
  <si>
    <t>Ventes - NL - Comestibles – solides - Non médical - Directement au consommateur (en ligne) - Valeur ($)</t>
  </si>
  <si>
    <t>Ventes - NL - Comestibles – solides - Non médical - Au distributeur (#)</t>
  </si>
  <si>
    <t>Ventes - NL - Comestibles – solides - Non médical - Au distributeur - Valeur ($)</t>
  </si>
  <si>
    <t>Ventes - NL - Comestibles – solides - Non médical - Au détaillant (#)</t>
  </si>
  <si>
    <t>Ventes - NL - Comestibles – solides - Non médical - Au détaillant - Valeur ($)</t>
  </si>
  <si>
    <t>Ventes - NL - Comestibles – solides - Commerce intra-industrie - Non emballés (kg)</t>
  </si>
  <si>
    <t>Ventes - NL - Comestibles – solides - Commerce intra-industrie - Non emballés - Valeur ($)</t>
  </si>
  <si>
    <t>Ventes - NL - Comestibles – solides - Commerce intra-industrie - Emballés (#)</t>
  </si>
  <si>
    <t>Ventes - NL - Comestibles – solides - Commerce intra-industrie - Emballés - Valeur ($)</t>
  </si>
  <si>
    <t>Ventes - NS - Comestibles – solides - Médical - Directement au consommateur (en ligne) (#)</t>
  </si>
  <si>
    <t>Ventes - NS - Comestibles – solides - Médical - Directement au consommateur (en ligne) - Valeur ($)</t>
  </si>
  <si>
    <t>Ventes - NS - Comestibles – solides - Non médical - Directement au consommateur (en ligne) (#)</t>
  </si>
  <si>
    <t>Ventes - NS - Comestibles – solides - Non médical - Directement au consommateur (en ligne) - Valeur ($)</t>
  </si>
  <si>
    <t>Ventes - NS - Comestibles – solides - Non médical - Au distributeur (#)</t>
  </si>
  <si>
    <t>Ventes - NS - Comestibles – solides - Non médical - Au distributeur - Valeur ($)</t>
  </si>
  <si>
    <t>Ventes - NS - Comestibles – solides - Non médical - Au détaillant (#)</t>
  </si>
  <si>
    <t>Ventes - NS - Comestibles – solides - Non médical - Au détaillant - Valeur ($)</t>
  </si>
  <si>
    <t>Ventes - NS - Comestibles – solides - Commerce intra-industrie - Non emballés (kg)</t>
  </si>
  <si>
    <t>Ventes - NS - Comestibles – solides - Commerce intra-industrie - Non emballés - Valeur ($)</t>
  </si>
  <si>
    <t>Ventes - NS - Comestibles – solides - Commerce intra-industrie - Emballés (#)</t>
  </si>
  <si>
    <t>Ventes - NS - Comestibles – solides - Commerce intra-industrie - Emballés - Valeur ($)</t>
  </si>
  <si>
    <t>Ventes - NT - Comestibles – solides - Médical - Directement au consommateur (en ligne) (#)</t>
  </si>
  <si>
    <t>Ventes - NT - Comestibles – solides - Médical - Directement au consommateur (en ligne) - Valeur ($)</t>
  </si>
  <si>
    <t>Ventes - NT - Comestibles – solides - Non médical - Directement au consommateur (en ligne) (#)</t>
  </si>
  <si>
    <t>Ventes - NT - Comestibles – solides - Non médical - Directement au consommateur (en ligne) - Valeur ($)</t>
  </si>
  <si>
    <t>Ventes - NT - Comestibles – solides - Non médical - Au distributeur (#)</t>
  </si>
  <si>
    <t>Ventes - NT - Comestibles – solides - Non médical - Au distributeur - Valeur ($)</t>
  </si>
  <si>
    <t>Ventes - NT - Comestibles – solides - Non médical - Au détaillant (#)</t>
  </si>
  <si>
    <t>Ventes - NT - Comestibles – solides - Non médical - Au détaillant - Valeur ($)</t>
  </si>
  <si>
    <t>Ventes - NT - Comestibles – solides - Commerce intra-industrie - Non emballés (kg)</t>
  </si>
  <si>
    <t>Ventes - NT - Comestibles – solides - Commerce intra-industrie - Non emballés - Valeur ($)</t>
  </si>
  <si>
    <t>Ventes - NT - Comestibles – solides - Commerce intra-industrie - Emballés (#)</t>
  </si>
  <si>
    <t>Ventes - NT - Comestibles – solides - Commerce intra-industrie - Emballés - Valeur ($)</t>
  </si>
  <si>
    <t>Ventes - NU - Comestibles – solides - Médical - Directement au consommateur (en ligne) (#)</t>
  </si>
  <si>
    <t>Ventes - NU - Comestibles – solides - Médical - Directement au consommateur (en ligne) - Valeur ($)</t>
  </si>
  <si>
    <t>Ventes - NU - Comestibles – solides - Non médical - Directement au consommateur (en ligne) (#)</t>
  </si>
  <si>
    <t>Ventes - NU - Comestibles – solides - Non médical - Directement au consommateur (en ligne) - Valeur ($)</t>
  </si>
  <si>
    <t>Ventes - NU - Comestibles – solides - Non médical - Au distributeur (#)</t>
  </si>
  <si>
    <t>Ventes - NU - Comestibles – solides - Non médical - Au distributeur - Valeur ($)</t>
  </si>
  <si>
    <t>Ventes - NU - Comestibles – solides - Non médical - Au détaillant (#)</t>
  </si>
  <si>
    <t>Ventes - NU - Comestibles – solides - Non médical - Au détaillant - Valeur ($)</t>
  </si>
  <si>
    <t>Ventes - NU - Comestibles – solides - Commerce intra-industrie - Non emballés (kg)</t>
  </si>
  <si>
    <t>Ventes - NU - Comestibles – solides - Commerce intra-industrie - Non emballés - Valeur ($)</t>
  </si>
  <si>
    <t>Ventes - NU - Comestibles – solides - Commerce intra-industrie - Emballés (#)</t>
  </si>
  <si>
    <t>Ventes - NU - Comestibles – solides - Commerce intra-industrie - Emballés - Valeur ($)</t>
  </si>
  <si>
    <t>Ventes - ON - Comestibles – solides - Médical - Directement au consommateur (en ligne) (#)</t>
  </si>
  <si>
    <t>Ventes - ON - Comestibles – solides - Médical - Directement au consommateur (en ligne) - Valeur ($)</t>
  </si>
  <si>
    <t>Ventes - ON - Comestibles – solides - Non médical - Directement au consommateur (en ligne) (#)</t>
  </si>
  <si>
    <t>Ventes - ON - Comestibles – solides - Non médical - Directement au consommateur (en ligne) - Valeur ($)</t>
  </si>
  <si>
    <t>Ventes - ON - Comestibles – solides - Non médical - Au distributeur (#)</t>
  </si>
  <si>
    <t>Ventes - ON - Comestibles – solides - Non médical - Au distributeur - Valeur ($)</t>
  </si>
  <si>
    <t>Ventes - ON - Comestibles – solides - Non médical - Au détaillant (#)</t>
  </si>
  <si>
    <t>Ventes - ON - Comestibles – solides - Non médical - Au détaillant - Valeur ($)</t>
  </si>
  <si>
    <t>Ventes - ON - Comestibles – solides - Commerce intra-industrie - Non emballés (kg)</t>
  </si>
  <si>
    <t>Ventes - ON - Comestibles – solides - Commerce intra-industrie - Non emballés - Valeur ($)</t>
  </si>
  <si>
    <t>Ventes - ON - Comestibles – solides - Commerce intra-industrie - Emballés (#)</t>
  </si>
  <si>
    <t>Ventes - ON - Comestibles – solides - Commerce intra-industrie - Emballés - Valeur ($)</t>
  </si>
  <si>
    <t>Ventes - PE - Comestibles – solides - Médical - Directement au consommateur (en ligne) (#)</t>
  </si>
  <si>
    <t>Ventes - PE - Comestibles – solides - Médical - Directement au consommateur (en ligne) - Valeur ($)</t>
  </si>
  <si>
    <t>Ventes - PE - Comestibles – solides - Non médical - Directement au consommateur (en ligne) (#)</t>
  </si>
  <si>
    <t>Ventes - PE - Comestibles – solides - Non médical - Directement au consommateur (en ligne) - Valeur ($)</t>
  </si>
  <si>
    <t>Ventes - PE - Comestibles – solides - Non médical - Au distributeur (#)</t>
  </si>
  <si>
    <t>Ventes - PE - Comestibles – solides - Non médical - Au distributeur - Valeur ($)</t>
  </si>
  <si>
    <t>Ventes - PE - Comestibles – solides - Non médical - Au détaillant (#)</t>
  </si>
  <si>
    <t>Ventes - PE - Comestibles – solides - Non médical - Au détaillant - Valeur ($)</t>
  </si>
  <si>
    <t>Ventes - PE - Comestibles – solides - Commerce intra-industrie - Non emballés (kg)</t>
  </si>
  <si>
    <t>Ventes - PE - Comestibles – solides - Commerce intra-industrie - Non emballés - Valeur ($)</t>
  </si>
  <si>
    <t>Ventes - PE - Comestibles – solides - Commerce intra-industrie - Emballés (#)</t>
  </si>
  <si>
    <t>Ventes - PE - Comestibles – solides - Commerce intra-industrie - Emballés - Valeur ($)</t>
  </si>
  <si>
    <t>Ventes - QC - Comestibles – solides - Médical - Directement au consommateur (en ligne) (#)</t>
  </si>
  <si>
    <t>Ventes - QC - Comestibles – solides - Médical - Directement au consommateur (en ligne) - Valeur ($)</t>
  </si>
  <si>
    <t>Ventes - QC - Comestibles – solides - Non médical - Directement au consommateur (en ligne) (#)</t>
  </si>
  <si>
    <t>Ventes - QC - Comestibles – solides - Non médical - Directement au consommateur (en ligne) - Valeur ($)</t>
  </si>
  <si>
    <t>Ventes - QC - Comestibles – solides - Non médical - Au distributeur (#)</t>
  </si>
  <si>
    <t>Ventes - QC - Comestibles – solides - Non médical - Au distributeur - Valeur ($)</t>
  </si>
  <si>
    <t>Ventes - QC - Comestibles – solides - Non médical - Au détaillant (#)</t>
  </si>
  <si>
    <t>Ventes - QC - Comestibles – solides - Non médical - Au détaillant - Valeur ($)</t>
  </si>
  <si>
    <t>Ventes - QC - Comestibles – solides - Commerce intra-industrie - Non emballés (kg)</t>
  </si>
  <si>
    <t>Ventes - QC - Comestibles – solides - Commerce intra-industrie - Non emballés - Valeur ($)</t>
  </si>
  <si>
    <t>Ventes - QC - Comestibles – solides - Commerce intra-industrie - Emballés (#)</t>
  </si>
  <si>
    <t>Ventes - QC - Comestibles – solides - Commerce intra-industrie - Emballés - Valeur ($)</t>
  </si>
  <si>
    <t>Ventes - SK - Comestibles – solides - Médical - Directement au consommateur (en ligne) (#)</t>
  </si>
  <si>
    <t>Ventes - SK - Comestibles – solides - Médical - Directement au consommateur (en ligne) - Valeur ($)</t>
  </si>
  <si>
    <t>Ventes - SK - Comestibles – solides - Non médical - Directement au consommateur (en ligne) (#)</t>
  </si>
  <si>
    <t>Ventes - SK - Comestibles – solides - Non médical - Directement au consommateur (en ligne) - Valeur ($)</t>
  </si>
  <si>
    <t>Ventes - SK - Comestibles – solides - Non médical - Au distributeur (#)</t>
  </si>
  <si>
    <t>Ventes - SK - Comestibles – solides - Non médical - Au distributeur - Valeur ($)</t>
  </si>
  <si>
    <t>Ventes - SK - Comestibles – solides - Non médical - Au détaillant (#)</t>
  </si>
  <si>
    <t>Ventes - SK - Comestibles – solides - Non médical - Au détaillant - Valeur ($)</t>
  </si>
  <si>
    <t>Ventes - SK - Comestibles – solides - Commerce intra-industrie - Non emballés (kg)</t>
  </si>
  <si>
    <t>Ventes - SK - Comestibles – solides - Commerce intra-industrie - Non emballés - Valeur ($)</t>
  </si>
  <si>
    <t>Ventes - SK - Comestibles – solides - Commerce intra-industrie - Emballés (#)</t>
  </si>
  <si>
    <t>Ventes - SK - Comestibles – solides - Commerce intra-industrie - Emballés - Valeur ($)</t>
  </si>
  <si>
    <t>Ventes - YT - Comestibles – solides - Médical - Directement au consommateur (en ligne) (#)</t>
  </si>
  <si>
    <t>Ventes - YT - Comestibles – solides - Médical - Directement au consommateur (en ligne) - Valeur ($)</t>
  </si>
  <si>
    <t>Ventes - YT - Comestibles – solides - Non médical - Directement au consommateur (en ligne) (#)</t>
  </si>
  <si>
    <t>Ventes - YT - Comestibles – solides - Non médical - Directement au consommateur (en ligne) - Valeur ($)</t>
  </si>
  <si>
    <t>Ventes - YT - Comestibles – solides - Non médical - Au distributeur (#)</t>
  </si>
  <si>
    <t>Ventes - YT - Comestibles – solides - Non médical - Au distributeur - Valeur ($)</t>
  </si>
  <si>
    <t>Ventes - YT - Comestibles – solides - Non médical - Au détaillant (#)</t>
  </si>
  <si>
    <t>Ventes - YT - Comestibles – solides - Non médical - Au détaillant - Valeur ($)</t>
  </si>
  <si>
    <t>Ventes - YT - Comestibles – solides - Commerce intra-industrie - Non emballés (kg)</t>
  </si>
  <si>
    <t>Ventes - YT - Comestibles – solides - Commerce intra-industrie - Non emballés - Valeur ($)</t>
  </si>
  <si>
    <t>Ventes - YT - Comestibles – solides - Commerce intra-industrie - Emballés (#)</t>
  </si>
  <si>
    <t>Ventes - YT - Comestibles – solides - Commerce intra-industrie - Emballés - Valeur ($)</t>
  </si>
  <si>
    <t>Ventes - Total Ventes - Comestibles – solides - Médical - Directement au consommateur (en ligne) (#)</t>
  </si>
  <si>
    <t>Ventes - Total Ventes - Comestibles – solides - Médical - Directement au consommateur (en ligne) - Valeur ($)</t>
  </si>
  <si>
    <t>Ventes - Total Ventes - Comestibles – solides - Non médical - Directement au consommateur (en ligne) (#)</t>
  </si>
  <si>
    <t>Ventes - Total Ventes - Comestibles – solides - Non médical - Directement au consommateur (en ligne) - Valeur ($)</t>
  </si>
  <si>
    <t>Ventes - Total Ventes - Comestibles – solides - Non médical - Au distributeur (#)</t>
  </si>
  <si>
    <t>Ventes - Total Ventes - Comestibles – solides - Non médical - Au distributeur - Valeur ($)</t>
  </si>
  <si>
    <t>Ventes - Total Ventes - Comestibles – solides - Non médical - Au détaillant (#)</t>
  </si>
  <si>
    <t>Ventes - Total Ventes - Comestibles – solides - Non médical - Au détaillant - Valeur ($)</t>
  </si>
  <si>
    <t>Ventes - Total Ventes - Comestibles – solides - Commerce intra-industrie - Non emballés (kg)</t>
  </si>
  <si>
    <t>Ventes - Total Ventes - Comestibles – solides - Commerce intra-industrie - Non emballés - Valeur ($)</t>
  </si>
  <si>
    <t>Ventes - Total Ventes - Comestibles – solides - Commerce intra-industrie - Emballés (#)</t>
  </si>
  <si>
    <t>Ventes - Total Ventes - Comestibles – solides - Commerce intra-industrie - Emballés - Valeur ($)</t>
  </si>
  <si>
    <t>Ventes - AB - Comestibles – non-solides - Médical - Directement au consommateur (en ligne) (#)</t>
  </si>
  <si>
    <t>Ventes - AB - Comestibles – non-solides - Médical - Directement au consommateur (en ligne) - Valeur ($)</t>
  </si>
  <si>
    <t>Ventes - AB - Comestibles – non-solides - Non médical - Directement au consommateur (en ligne) (#)</t>
  </si>
  <si>
    <t>Ventes - AB - Comestibles – non-solides - Non médical - Directement au consommateur (en ligne) - Valeur ($)</t>
  </si>
  <si>
    <t>Ventes - AB - Comestibles – non-solides - Non médical - Au distributeur (#)</t>
  </si>
  <si>
    <t>Ventes - AB - Comestibles – non-solides - Non médical - Au distributeur - Valeur ($)</t>
  </si>
  <si>
    <t>Ventes - AB - Comestibles – non-solides - Non médical - Au détaillant (#)</t>
  </si>
  <si>
    <t>Ventes - AB - Comestibles – non-solides - Non médical - Au détaillant - Valeur ($)</t>
  </si>
  <si>
    <t>Ventes - AB - Comestibles – non-solides - Commerce intra-industrie - Non emballés (kg)</t>
  </si>
  <si>
    <t>Ventes - AB - Comestibles – non-solides - Commerce intra-industrie - Non emballés - Valeur ($)</t>
  </si>
  <si>
    <t>Ventes - AB - Comestibles – non-solides - Commerce intra-industrie - Emballés (#)</t>
  </si>
  <si>
    <t>Ventes - AB - Comestibles – non-solides - Commerce intra-industrie - Emballés - Valeur ($)</t>
  </si>
  <si>
    <t>Ventes - BC - Comestibles – non-solides - Médical - Directement au consommateur (en ligne) (#)</t>
  </si>
  <si>
    <t>Ventes - BC - Comestibles – non-solides - Médical - Directement au consommateur (en ligne) - Valeur ($)</t>
  </si>
  <si>
    <t>Ventes - BC - Comestibles – non-solides - Non médical - Directement au consommateur (en ligne) (#)</t>
  </si>
  <si>
    <t>Ventes - BC - Comestibles – non-solides - Non médical - Directement au consommateur (en ligne) - Valeur ($)</t>
  </si>
  <si>
    <t>Ventes - BC - Comestibles – non-solides - Non médical - Au distributeur (#)</t>
  </si>
  <si>
    <t>Ventes - BC - Comestibles – non-solides - Non médical - Au distributeur - Valeur ($)</t>
  </si>
  <si>
    <t>Ventes - BC - Comestibles – non-solides - Non médical - Au détaillant (#)</t>
  </si>
  <si>
    <t>Ventes - BC - Comestibles – non-solides - Non médical - Au détaillant - Valeur ($)</t>
  </si>
  <si>
    <t>Ventes - BC - Comestibles – non-solides - Commerce intra-industrie - Non emballés (kg)</t>
  </si>
  <si>
    <t>Ventes - BC - Comestibles – non-solides - Commerce intra-industrie - Non emballés - Valeur ($)</t>
  </si>
  <si>
    <t>Ventes - BC - Comestibles – non-solides - Commerce intra-industrie - Emballés (#)</t>
  </si>
  <si>
    <t>Ventes - BC - Comestibles – non-solides - Commerce intra-industrie - Emballés - Valeur ($)</t>
  </si>
  <si>
    <t>Ventes - MB - Comestibles – non-solides - Médical - Directement au consommateur (en ligne) (#)</t>
  </si>
  <si>
    <t>Ventes - MB - Comestibles – non-solides - Médical - Directement au consommateur (en ligne) - Valeur ($)</t>
  </si>
  <si>
    <t>Ventes - MB - Comestibles – non-solides - Non médical - Directement au consommateur (en ligne) (#)</t>
  </si>
  <si>
    <t>Ventes - MB - Comestibles – non-solides - Non médical - Directement au consommateur (en ligne) - Valeur ($)</t>
  </si>
  <si>
    <t>Ventes - MB - Comestibles – non-solides - Non médical - Au distributeur (#)</t>
  </si>
  <si>
    <t>Ventes - MB - Comestibles – non-solides - Non médical - Au distributeur - Valeur ($)</t>
  </si>
  <si>
    <t>Ventes - MB - Comestibles – non-solides - Non médical - Au détaillant (#)</t>
  </si>
  <si>
    <t>Ventes - MB - Comestibles – non-solides - Non médical - Au détaillant - Valeur ($)</t>
  </si>
  <si>
    <t>Ventes - MB - Comestibles – non-solides - Commerce intra-industrie - Non emballés (kg)</t>
  </si>
  <si>
    <t>Ventes - MB - Comestibles – non-solides - Commerce intra-industrie - Non emballés - Valeur ($)</t>
  </si>
  <si>
    <t>Ventes - MB - Comestibles – non-solides - Commerce intra-industrie - Emballés (#)</t>
  </si>
  <si>
    <t>Ventes - MB - Comestibles – non-solides - Commerce intra-industrie - Emballés - Valeur ($)</t>
  </si>
  <si>
    <t>Ventes - NB - Comestibles – non-solides - Médical - Directement au consommateur (en ligne) (#)</t>
  </si>
  <si>
    <t>Ventes - NB - Comestibles – non-solides - Médical - Directement au consommateur (en ligne) - Valeur ($)</t>
  </si>
  <si>
    <t>Ventes - NB - Comestibles – non-solides - Non médical - Directement au consommateur (en ligne) (#)</t>
  </si>
  <si>
    <t>Ventes - NB - Comestibles – non-solides - Non médical - Directement au consommateur (en ligne) - Valeur ($)</t>
  </si>
  <si>
    <t>Ventes - NB - Comestibles – non-solides - Non médical - Au distributeur (#)</t>
  </si>
  <si>
    <t>Ventes - NB - Comestibles – non-solides - Non médical - Au distributeur - Valeur ($)</t>
  </si>
  <si>
    <t>Ventes - NB - Comestibles – non-solides - Non médical - Au détaillant (#)</t>
  </si>
  <si>
    <t>Ventes - NB - Comestibles – non-solides - Non médical - Au détaillant - Valeur ($)</t>
  </si>
  <si>
    <t>Ventes - NB - Comestibles – non-solides - Commerce intra-industrie - Non emballés (kg)</t>
  </si>
  <si>
    <t>Ventes - NB - Comestibles – non-solides - Commerce intra-industrie - Non emballés - Valeur ($)</t>
  </si>
  <si>
    <t>Ventes - NB - Comestibles – non-solides - Commerce intra-industrie - Emballés (#)</t>
  </si>
  <si>
    <t>Ventes - NB - Comestibles – non-solides - Commerce intra-industrie - Emballés - Valeur ($)</t>
  </si>
  <si>
    <t>Ventes - NL - Comestibles – non-solides - Médical - Directement au consommateur (en ligne) (#)</t>
  </si>
  <si>
    <t>Ventes - NL - Comestibles – non-solides - Médical - Directement au consommateur (en ligne) - Valeur ($)</t>
  </si>
  <si>
    <t>Ventes - NL - Comestibles – non-solides - Non médical - Directement au consommateur (en ligne) (#)</t>
  </si>
  <si>
    <t>Ventes - NL - Comestibles – non-solides - Non médical - Directement au consommateur (en ligne) - Valeur ($)</t>
  </si>
  <si>
    <t>Ventes - NL - Comestibles – non-solides - Non médical - Au distributeur (#)</t>
  </si>
  <si>
    <t>Ventes - NL - Comestibles – non-solides - Non médical - Au distributeur - Valeur ($)</t>
  </si>
  <si>
    <t>Ventes - NL - Comestibles – non-solides - Non médical - Au détaillant (#)</t>
  </si>
  <si>
    <t>Ventes - NL - Comestibles – non-solides - Non médical - Au détaillant - Valeur ($)</t>
  </si>
  <si>
    <t>Ventes - NL - Comestibles – non-solides - Commerce intra-industrie - Non emballés (kg)</t>
  </si>
  <si>
    <t>Ventes - NL - Comestibles – non-solides - Commerce intra-industrie - Non emballés - Valeur ($)</t>
  </si>
  <si>
    <t>Ventes - NL - Comestibles – non-solides - Commerce intra-industrie - Emballés (#)</t>
  </si>
  <si>
    <t>Ventes - NL - Comestibles – non-solides - Commerce intra-industrie - Emballés - Valeur ($)</t>
  </si>
  <si>
    <t>Ventes - NS - Comestibles – non-solides - Médical - Directement au consommateur (en ligne) (#)</t>
  </si>
  <si>
    <t>Ventes - NS - Comestibles – non-solides - Médical - Directement au consommateur (en ligne) - Valeur ($)</t>
  </si>
  <si>
    <t>Ventes - NS - Comestibles – non-solides - Non médical - Directement au consommateur (en ligne) (#)</t>
  </si>
  <si>
    <t>Ventes - NS - Comestibles – non-solides - Non médical - Directement au consommateur (en ligne) - Valeur ($)</t>
  </si>
  <si>
    <t>Ventes - NS - Comestibles – non-solides - Non médical - Au distributeur (#)</t>
  </si>
  <si>
    <t>Ventes - NS - Comestibles – non-solides - Non médical - Au distributeur - Valeur ($)</t>
  </si>
  <si>
    <t>Ventes - NS - Comestibles – non-solides - Non médical - Au détaillant (#)</t>
  </si>
  <si>
    <t>Ventes - NS - Comestibles – non-solides - Non médical - Au détaillant - Valeur ($)</t>
  </si>
  <si>
    <t>Ventes - NS - Comestibles – non-solides - Commerce intra-industrie - Non emballés (kg)</t>
  </si>
  <si>
    <t>Ventes - NS - Comestibles – non-solides - Commerce intra-industrie - Non emballés - Valeur ($)</t>
  </si>
  <si>
    <t>Ventes - NS - Comestibles – non-solides - Commerce intra-industrie - Emballés (#)</t>
  </si>
  <si>
    <t>Ventes - NS - Comestibles – non-solides - Commerce intra-industrie - Emballés - Valeur ($)</t>
  </si>
  <si>
    <t>Ventes - NT - Comestibles – non-solides - Médical - Directement au consommateur (en ligne) (#)</t>
  </si>
  <si>
    <t>Ventes - NT - Comestibles – non-solides - Médical - Directement au consommateur (en ligne) - Valeur ($)</t>
  </si>
  <si>
    <t>Ventes - NT - Comestibles – non-solides - Non médical - Directement au consommateur (en ligne) (#)</t>
  </si>
  <si>
    <t>Ventes - NT - Comestibles – non-solides - Non médical - Directement au consommateur (en ligne) - Valeur ($)</t>
  </si>
  <si>
    <t>Ventes - NT - Comestibles – non-solides - Non médical - Au distributeur (#)</t>
  </si>
  <si>
    <t>Ventes - NT - Comestibles – non-solides - Non médical - Au distributeur - Valeur ($)</t>
  </si>
  <si>
    <t>Ventes - NT - Comestibles – non-solides - Non médical - Au détaillant (#)</t>
  </si>
  <si>
    <t>Ventes - NT - Comestibles – non-solides - Non médical - Au détaillant - Valeur ($)</t>
  </si>
  <si>
    <t>Ventes - NT - Comestibles – non-solides - Commerce intra-industrie - Non emballés (kg)</t>
  </si>
  <si>
    <t>Ventes - NT - Comestibles – non-solides - Commerce intra-industrie - Non emballés - Valeur ($)</t>
  </si>
  <si>
    <t>Ventes - NT - Comestibles – non-solides - Commerce intra-industrie - Emballés (#)</t>
  </si>
  <si>
    <t>Ventes - NT - Comestibles – non-solides - Commerce intra-industrie - Emballés - Valeur ($)</t>
  </si>
  <si>
    <t>Ventes - NU - Comestibles – non-solides - Médical - Directement au consommateur (en ligne) (#)</t>
  </si>
  <si>
    <t>Ventes - NU - Comestibles – non-solides - Médical - Directement au consommateur (en ligne) - Valeur ($)</t>
  </si>
  <si>
    <t>Ventes - NU - Comestibles – non-solides - Non médical - Directement au consommateur (en ligne) (#)</t>
  </si>
  <si>
    <t>Ventes - NU - Comestibles – non-solides - Non médical - Directement au consommateur (en ligne) - Valeur ($)</t>
  </si>
  <si>
    <t>Ventes - NU - Comestibles – non-solides - Non médical - Au distributeur (#)</t>
  </si>
  <si>
    <t>Ventes - NU - Comestibles – non-solides - Non médical - Au distributeur - Valeur ($)</t>
  </si>
  <si>
    <t>Ventes - NU - Comestibles – non-solides - Non médical - Au détaillant (#)</t>
  </si>
  <si>
    <t>Ventes - NU - Comestibles – non-solides - Non médical - Au détaillant - Valeur ($)</t>
  </si>
  <si>
    <t>Ventes - NU - Comestibles – non-solides - Commerce intra-industrie - Non emballés (kg)</t>
  </si>
  <si>
    <t>Ventes - NU - Comestibles – non-solides - Commerce intra-industrie - Non emballés - Valeur ($)</t>
  </si>
  <si>
    <t>Ventes - NU - Comestibles – non-solides - Commerce intra-industrie - Emballés (#)</t>
  </si>
  <si>
    <t>Ventes - NU - Comestibles – non-solides - Commerce intra-industrie - Emballés - Valeur ($)</t>
  </si>
  <si>
    <t>Ventes - ON - Comestibles – non-solides - Médical - Directement au consommateur (en ligne) (#)</t>
  </si>
  <si>
    <t>Ventes - ON - Comestibles – non-solides - Médical - Directement au consommateur (en ligne) - Valeur ($)</t>
  </si>
  <si>
    <t>Ventes - ON - Comestibles – non-solides - Non médical - Directement au consommateur (en ligne) (#)</t>
  </si>
  <si>
    <t>Ventes - ON - Comestibles – non-solides - Non médical - Directement au consommateur (en ligne) - Valeur ($)</t>
  </si>
  <si>
    <t>Ventes - ON - Comestibles – non-solides - Non médical - Au distributeur (#)</t>
  </si>
  <si>
    <t>Ventes - ON - Comestibles – non-solides - Non médical - Au distributeur - Valeur ($)</t>
  </si>
  <si>
    <t>Ventes - ON - Comestibles – non-solides - Non médical - Au détaillant (#)</t>
  </si>
  <si>
    <t>Ventes - ON - Comestibles – non-solides - Non médical - Au détaillant - Valeur ($)</t>
  </si>
  <si>
    <t>Ventes - ON - Comestibles – non-solides - Commerce intra-industrie - Non emballés (kg)</t>
  </si>
  <si>
    <t>Ventes - ON - Comestibles – non-solides - Commerce intra-industrie - Non emballés - Valeur ($)</t>
  </si>
  <si>
    <t>Ventes - ON - Comestibles – non-solides - Commerce intra-industrie - Emballés (#)</t>
  </si>
  <si>
    <t>Ventes - ON - Comestibles – non-solides - Commerce intra-industrie - Emballés - Valeur ($)</t>
  </si>
  <si>
    <t>Ventes - PE - Comestibles – non-solides - Médical - Directement au consommateur (en ligne) (#)</t>
  </si>
  <si>
    <t>Ventes - PE - Comestibles – non-solides - Médical - Directement au consommateur (en ligne) - Valeur ($)</t>
  </si>
  <si>
    <t>Ventes - PE - Comestibles – non-solides - Non médical - Directement au consommateur (en ligne) (#)</t>
  </si>
  <si>
    <t>Ventes - PE - Comestibles – non-solides - Non médical - Directement au consommateur (en ligne) - Valeur ($)</t>
  </si>
  <si>
    <t>Ventes - PE - Comestibles – non-solides - Non médical - Au distributeur (#)</t>
  </si>
  <si>
    <t>Ventes - PE - Comestibles – non-solides - Non médical - Au distributeur - Valeur ($)</t>
  </si>
  <si>
    <t>Ventes - PE - Comestibles – non-solides - Non médical - Au détaillant (#)</t>
  </si>
  <si>
    <t>Ventes - PE - Comestibles – non-solides - Non médical - Au détaillant - Valeur ($)</t>
  </si>
  <si>
    <t>Ventes - PE - Comestibles – non-solides - Commerce intra-industrie - Non emballés (kg)</t>
  </si>
  <si>
    <t>Ventes - PE - Comestibles – non-solides - Commerce intra-industrie - Non emballés - Valeur ($)</t>
  </si>
  <si>
    <t>Ventes - PE - Comestibles – non-solides - Commerce intra-industrie - Emballés (#)</t>
  </si>
  <si>
    <t>Ventes - PE - Comestibles – non-solides - Commerce intra-industrie - Emballés - Valeur ($)</t>
  </si>
  <si>
    <t>Ventes - QC - Comestibles – non-solides - Médical - Directement au consommateur (en ligne) (#)</t>
  </si>
  <si>
    <t>Ventes - QC - Comestibles – non-solides - Médical - Directement au consommateur (en ligne) - Valeur ($)</t>
  </si>
  <si>
    <t>Ventes - QC - Comestibles – non-solides - Non médical - Directement au consommateur (en ligne) (#)</t>
  </si>
  <si>
    <t>Ventes - QC - Comestibles – non-solides - Non médical - Directement au consommateur (en ligne) - Valeur ($)</t>
  </si>
  <si>
    <t>Ventes - QC - Comestibles – non-solides - Non médical - Au distributeur (#)</t>
  </si>
  <si>
    <t>Ventes - QC - Comestibles – non-solides - Non médical - Au distributeur - Valeur ($)</t>
  </si>
  <si>
    <t>Ventes - QC - Comestibles – non-solides - Non médical - Au détaillant (#)</t>
  </si>
  <si>
    <t>Ventes - QC - Comestibles – non-solides - Non médical - Au détaillant - Valeur ($)</t>
  </si>
  <si>
    <t>Ventes - QC - Comestibles – non-solides - Commerce intra-industrie - Non emballés (kg)</t>
  </si>
  <si>
    <t>Ventes - QC - Comestibles – non-solides - Commerce intra-industrie - Non emballés - Valeur ($)</t>
  </si>
  <si>
    <t>Ventes - QC - Comestibles – non-solides - Commerce intra-industrie - Emballés (#)</t>
  </si>
  <si>
    <t>Ventes - QC - Comestibles – non-solides - Commerce intra-industrie - Emballés - Valeur ($)</t>
  </si>
  <si>
    <t>Ventes - SK - Comestibles – non-solides - Médical - Directement au consommateur (en ligne) (#)</t>
  </si>
  <si>
    <t>Ventes - SK - Comestibles – non-solides - Médical - Directement au consommateur (en ligne) - Valeur ($)</t>
  </si>
  <si>
    <t>Ventes - SK - Comestibles – non-solides - Non médical - Directement au consommateur (en ligne) (#)</t>
  </si>
  <si>
    <t>Ventes - SK - Comestibles – non-solides - Non médical - Directement au consommateur (en ligne) - Valeur ($)</t>
  </si>
  <si>
    <t>Ventes - SK - Comestibles – non-solides - Non médical - Au distributeur (#)</t>
  </si>
  <si>
    <t>Ventes - SK - Comestibles – non-solides - Non médical - Au distributeur - Valeur ($)</t>
  </si>
  <si>
    <t>Ventes - SK - Comestibles – non-solides - Non médical - Au détaillant (#)</t>
  </si>
  <si>
    <t>Ventes - SK - Comestibles – non-solides - Non médical - Au détaillant - Valeur ($)</t>
  </si>
  <si>
    <t>Ventes - SK - Comestibles – non-solides - Commerce intra-industrie - Non emballés (kg)</t>
  </si>
  <si>
    <t>Ventes - SK - Comestibles – non-solides - Commerce intra-industrie - Non emballés - Valeur ($)</t>
  </si>
  <si>
    <t>Ventes - SK - Comestibles – non-solides - Commerce intra-industrie - Emballés (#)</t>
  </si>
  <si>
    <t>Ventes - SK - Comestibles – non-solides - Commerce intra-industrie - Emballés - Valeur ($)</t>
  </si>
  <si>
    <t>Ventes - YT - Comestibles – non-solides - Médical - Directement au consommateur (en ligne) (#)</t>
  </si>
  <si>
    <t>Ventes - YT - Comestibles – non-solides - Médical - Directement au consommateur (en ligne) - Valeur ($)</t>
  </si>
  <si>
    <t>Ventes - YT - Comestibles – non-solides - Non médical - Directement au consommateur (en ligne) (#)</t>
  </si>
  <si>
    <t>Ventes - YT - Comestibles – non-solides - Non médical - Directement au consommateur (en ligne) - Valeur ($)</t>
  </si>
  <si>
    <t>Ventes - YT - Comestibles – non-solides - Non médical - Au distributeur (#)</t>
  </si>
  <si>
    <t>Ventes - YT - Comestibles – non-solides - Non médical - Au distributeur - Valeur ($)</t>
  </si>
  <si>
    <t>Ventes - YT - Comestibles – non-solides - Non médical - Au détaillant (#)</t>
  </si>
  <si>
    <t>Ventes - YT - Comestibles – non-solides - Non médical - Au détaillant - Valeur ($)</t>
  </si>
  <si>
    <t>Ventes - YT - Comestibles – non-solides - Commerce intra-industrie - Non emballés (kg)</t>
  </si>
  <si>
    <t>Ventes - YT - Comestibles – non-solides - Commerce intra-industrie - Non emballés - Valeur ($)</t>
  </si>
  <si>
    <t>Ventes - YT - Comestibles – non-solides - Commerce intra-industrie - Emballés (#)</t>
  </si>
  <si>
    <t>Ventes - YT - Comestibles – non-solides - Commerce intra-industrie - Emballés - Valeur ($)</t>
  </si>
  <si>
    <t>Ventes - Total Ventes - Comestibles – non-solides - Médical - Directement au consommateur (en ligne) (#)</t>
  </si>
  <si>
    <t>Ventes - Total Ventes - Comestibles – non-solides - Médical - Directement au consommateur (en ligne) - Valeur ($)</t>
  </si>
  <si>
    <t>Ventes - Total Ventes - Comestibles – non-solides - Non médical - Directement au consommateur (en ligne) (#)</t>
  </si>
  <si>
    <t>Ventes - Total Ventes - Comestibles – non-solides - Non médical - Directement au consommateur (en ligne) - Valeur ($)</t>
  </si>
  <si>
    <t>Ventes - Total Ventes - Comestibles – non-solides - Non médical - Au distributeur (#)</t>
  </si>
  <si>
    <t>Ventes - Total Ventes - Comestibles – non-solides - Non médical - Au distributeur - Valeur ($)</t>
  </si>
  <si>
    <t>Ventes - Total Ventes - Comestibles – non-solides - Non médical - Au détaillant (#)</t>
  </si>
  <si>
    <t>Ventes - Total Ventes - Comestibles – non-solides - Non médical - Au détaillant - Valeur ($)</t>
  </si>
  <si>
    <t>Ventes - Total Ventes - Comestibles – non-solides - Commerce intra-industrie - Non emballés (kg)</t>
  </si>
  <si>
    <t>Ventes - Total Ventes - Comestibles – non-solides - Commerce intra-industrie - Non emballés - Valeur ($)</t>
  </si>
  <si>
    <t>Ventes - Total Ventes - Comestibles – non-solides - Commerce intra-industrie - Emballés (#)</t>
  </si>
  <si>
    <t>Ventes - Total Ventes - Comestibles – non-solides - Commerce intra-industrie - Emballés - Valeur ($)</t>
  </si>
  <si>
    <t>Ventes - AB - Extraits – inhalés - Médical - Directement au consommateur (en ligne) (#)</t>
  </si>
  <si>
    <t>Ventes - AB - Extraits – inhalés - Médical - Directement au consommateur (en ligne) - Valeur ($)</t>
  </si>
  <si>
    <t>Ventes - AB - Extraits – inhalés - Non médical - Directement au consommateur (en ligne) (#)</t>
  </si>
  <si>
    <t>Ventes - AB - Extraits – inhalés - Non médical - Directement au consommateur (en ligne) - Valeur ($)</t>
  </si>
  <si>
    <t>Ventes - AB - Extraits – inhalés - Non médical - Au distributeur (#)</t>
  </si>
  <si>
    <t>Ventes - AB - Extraits – inhalés - Non médical - Au distributeur - Valeur ($)</t>
  </si>
  <si>
    <t>Ventes - AB - Extraits – inhalés - Non médical - Au détaillant (#)</t>
  </si>
  <si>
    <t>Ventes - AB - Extraits – inhalés - Non médical - Au détaillant - Valeur ($)</t>
  </si>
  <si>
    <t>Ventes - AB - Extraits – inhalés - Commerce intra-industrie - Non emballés (kg)</t>
  </si>
  <si>
    <t>Ventes - AB - Extraits – inhalés - Commerce intra-industrie - Non emballés - Valeur ($)</t>
  </si>
  <si>
    <t>Ventes - AB - Extraits – inhalés - Commerce intra-industrie - Emballés (#)</t>
  </si>
  <si>
    <t>Ventes - AB - Extraits – inhalés - Commerce intra-industrie - Emballés - Valeur ($)</t>
  </si>
  <si>
    <t>Ventes - BC - Extraits – inhalés - Médical - Directement au consommateur (en ligne) (#)</t>
  </si>
  <si>
    <t>Ventes - BC - Extraits – inhalés - Médical - Directement au consommateur (en ligne) - Valeur ($)</t>
  </si>
  <si>
    <t>Ventes - BC - Extraits – inhalés - Non médical - Directement au consommateur (en ligne) (#)</t>
  </si>
  <si>
    <t>Ventes - BC - Extraits – inhalés - Non médical - Directement au consommateur (en ligne) - Valeur ($)</t>
  </si>
  <si>
    <t>Ventes - BC - Extraits – inhalés - Non médical - Au distributeur (#)</t>
  </si>
  <si>
    <t>Ventes - BC - Extraits – inhalés - Non médical - Au distributeur - Valeur ($)</t>
  </si>
  <si>
    <t>Ventes - BC - Extraits – inhalés - Non médical - Au détaillant (#)</t>
  </si>
  <si>
    <t>Ventes - BC - Extraits – inhalés - Non médical - Au détaillant - Valeur ($)</t>
  </si>
  <si>
    <t>Ventes - BC - Extraits – inhalés - Commerce intra-industrie - Non emballés (kg)</t>
  </si>
  <si>
    <t>Ventes - BC - Extraits – inhalés - Commerce intra-industrie - Non emballés - Valeur ($)</t>
  </si>
  <si>
    <t>Ventes - BC - Extraits – inhalés - Commerce intra-industrie - Emballés (#)</t>
  </si>
  <si>
    <t>Ventes - BC - Extraits – inhalés - Commerce intra-industrie - Emballés - Valeur ($)</t>
  </si>
  <si>
    <t>Ventes - MB - Extraits – inhalés - Médical - Directement au consommateur (en ligne) (#)</t>
  </si>
  <si>
    <t>Ventes - MB - Extraits – inhalés - Médical - Directement au consommateur (en ligne) - Valeur ($)</t>
  </si>
  <si>
    <t>Ventes - MB - Extraits – inhalés - Non médical - Directement au consommateur (en ligne) (#)</t>
  </si>
  <si>
    <t>Ventes - MB - Extraits – inhalés - Non médical - Directement au consommateur (en ligne) - Valeur ($)</t>
  </si>
  <si>
    <t>Ventes - MB - Extraits – inhalés - Non médical - Au distributeur (#)</t>
  </si>
  <si>
    <t>Ventes - MB - Extraits – inhalés - Non médical - Au distributeur - Valeur ($)</t>
  </si>
  <si>
    <t>Ventes - MB - Extraits – inhalés - Non médical - Au détaillant (#)</t>
  </si>
  <si>
    <t>Ventes - MB - Extraits – inhalés - Non médical - Au détaillant - Valeur ($)</t>
  </si>
  <si>
    <t>Ventes - MB - Extraits – inhalés - Commerce intra-industrie - Non emballés (kg)</t>
  </si>
  <si>
    <t>Ventes - MB - Extraits – inhalés - Commerce intra-industrie - Non emballés - Valeur ($)</t>
  </si>
  <si>
    <t>Ventes - MB - Extraits – inhalés - Commerce intra-industrie - Emballés (#)</t>
  </si>
  <si>
    <t>Ventes - MB - Extraits – inhalés - Commerce intra-industrie - Emballés - Valeur ($)</t>
  </si>
  <si>
    <t>Ventes - NB - Extraits – inhalés - Médical - Directement au consommateur (en ligne) (#)</t>
  </si>
  <si>
    <t>Ventes - NB - Extraits – inhalés - Médical - Directement au consommateur (en ligne) - Valeur ($)</t>
  </si>
  <si>
    <t>Ventes - NB - Extraits – inhalés - Non médical - Directement au consommateur (en ligne) (#)</t>
  </si>
  <si>
    <t>Ventes - NB - Extraits – inhalés - Non médical - Directement au consommateur (en ligne) - Valeur ($)</t>
  </si>
  <si>
    <t>Ventes - NB - Extraits – inhalés - Non médical - Au distributeur (#)</t>
  </si>
  <si>
    <t>Ventes - NB - Extraits – inhalés - Non médical - Au distributeur - Valeur ($)</t>
  </si>
  <si>
    <t>Ventes - NB - Extraits – inhalés - Non médical - Au détaillant (#)</t>
  </si>
  <si>
    <t>Ventes - NB - Extraits – inhalés - Non médical - Au détaillant - Valeur ($)</t>
  </si>
  <si>
    <t>Ventes - NB - Extraits – inhalés - Commerce intra-industrie - Non emballés (kg)</t>
  </si>
  <si>
    <t>Ventes - NB - Extraits – inhalés - Commerce intra-industrie - Non emballés - Valeur ($)</t>
  </si>
  <si>
    <t>Ventes - NB - Extraits – inhalés - Commerce intra-industrie - Emballés (#)</t>
  </si>
  <si>
    <t>Ventes - NB - Extraits – inhalés - Commerce intra-industrie - Emballés - Valeur ($)</t>
  </si>
  <si>
    <t>Ventes - NL - Extraits – inhalés - Médical - Directement au consommateur (en ligne) (#)</t>
  </si>
  <si>
    <t>Ventes - NL - Extraits – inhalés - Médical - Directement au consommateur (en ligne) - Valeur ($)</t>
  </si>
  <si>
    <t>Ventes - NL - Extraits – inhalés - Non médical - Directement au consommateur (en ligne) (#)</t>
  </si>
  <si>
    <t>Ventes - NL - Extraits – inhalés - Non médical - Directement au consommateur (en ligne) - Valeur ($)</t>
  </si>
  <si>
    <t>Ventes - NL - Extraits – inhalés - Non médical - Au distributeur (#)</t>
  </si>
  <si>
    <t>Ventes - NL - Extraits – inhalés - Non médical - Au distributeur - Valeur ($)</t>
  </si>
  <si>
    <t>Ventes - NL - Extraits – inhalés - Non médical - Au détaillant (#)</t>
  </si>
  <si>
    <t>Ventes - NL - Extraits – inhalés - Non médical - Au détaillant - Valeur ($)</t>
  </si>
  <si>
    <t>Ventes - NL - Extraits – inhalés - Commerce intra-industrie - Non emballés (kg)</t>
  </si>
  <si>
    <t>Ventes - NL - Extraits – inhalés - Commerce intra-industrie - Non emballés - Valeur ($)</t>
  </si>
  <si>
    <t>Ventes - NL - Extraits – inhalés - Commerce intra-industrie - Emballés (#)</t>
  </si>
  <si>
    <t>Ventes - NL - Extraits – inhalés - Commerce intra-industrie - Emballés - Valeur ($)</t>
  </si>
  <si>
    <t>Ventes - NS - Extraits – inhalés - Médical - Directement au consommateur (en ligne) (#)</t>
  </si>
  <si>
    <t>Ventes - NS - Extraits – inhalés - Médical - Directement au consommateur (en ligne) - Valeur ($)</t>
  </si>
  <si>
    <t>Ventes - NS - Extraits – inhalés - Non médical - Directement au consommateur (en ligne) (#)</t>
  </si>
  <si>
    <t>Ventes - NS - Extraits – inhalés - Non médical - Directement au consommateur (en ligne) - Valeur ($)</t>
  </si>
  <si>
    <t>Ventes - NS - Extraits – inhalés - Non médical - Au distributeur (#)</t>
  </si>
  <si>
    <t>Ventes - NS - Extraits – inhalés - Non médical - Au distributeur - Valeur ($)</t>
  </si>
  <si>
    <t>Ventes - NS - Extraits – inhalés - Non médical - Au détaillant (#)</t>
  </si>
  <si>
    <t>Ventes - NS - Extraits – inhalés - Non médical - Au détaillant - Valeur ($)</t>
  </si>
  <si>
    <t>Ventes - NS - Extraits – inhalés - Commerce intra-industrie - Non emballés (kg)</t>
  </si>
  <si>
    <t>Ventes - NS - Extraits – inhalés - Commerce intra-industrie - Non emballés - Valeur ($)</t>
  </si>
  <si>
    <t>Ventes - NS - Extraits – inhalés - Commerce intra-industrie - Emballés (#)</t>
  </si>
  <si>
    <t>Ventes - NS - Extraits – inhalés - Commerce intra-industrie - Emballés - Valeur ($)</t>
  </si>
  <si>
    <t>Ventes - NT - Extraits – inhalés - Médical - Directement au consommateur (en ligne) (#)</t>
  </si>
  <si>
    <t>Ventes - NT - Extraits – inhalés - Médical - Directement au consommateur (en ligne) - Valeur ($)</t>
  </si>
  <si>
    <t>Ventes - NT - Extraits – inhalés - Non médical - Directement au consommateur (en ligne) (#)</t>
  </si>
  <si>
    <t>Ventes - NT - Extraits – inhalés - Non médical - Directement au consommateur (en ligne) - Valeur ($)</t>
  </si>
  <si>
    <t>Ventes - NT - Extraits – inhalés - Non médical - Au distributeur (#)</t>
  </si>
  <si>
    <t>Ventes - NT - Extraits – inhalés - Non médical - Au distributeur - Valeur ($)</t>
  </si>
  <si>
    <t>Ventes - NT - Extraits – inhalés - Non médical - Au détaillant (#)</t>
  </si>
  <si>
    <t>Ventes - NT - Extraits – inhalés - Non médical - Au détaillant - Valeur ($)</t>
  </si>
  <si>
    <t>Ventes - NT - Extraits – inhalés - Commerce intra-industrie - Non emballés (kg)</t>
  </si>
  <si>
    <t>Ventes - NT - Extraits – inhalés - Commerce intra-industrie - Non emballés - Valeur ($)</t>
  </si>
  <si>
    <t>Ventes - NT - Extraits – inhalés - Commerce intra-industrie - Emballés (#)</t>
  </si>
  <si>
    <t>Ventes - NT - Extraits – inhalés - Commerce intra-industrie - Emballés - Valeur ($)</t>
  </si>
  <si>
    <t>Ventes - NU - Extraits – inhalés - Médical - Directement au consommateur (en ligne) (#)</t>
  </si>
  <si>
    <t>Ventes - NU - Extraits – inhalés - Médical - Directement au consommateur (en ligne) - Valeur ($)</t>
  </si>
  <si>
    <t>Ventes - NU - Extraits – inhalés - Non médical - Directement au consommateur (en ligne) (#)</t>
  </si>
  <si>
    <t>Ventes - NU - Extraits – inhalés - Non médical - Directement au consommateur (en ligne) - Valeur ($)</t>
  </si>
  <si>
    <t>Ventes - NU - Extraits – inhalés - Non médical - Au distributeur (#)</t>
  </si>
  <si>
    <t>Ventes - NU - Extraits – inhalés - Non médical - Au distributeur - Valeur ($)</t>
  </si>
  <si>
    <t>Ventes - NU - Extraits – inhalés - Non médical - Au détaillant (#)</t>
  </si>
  <si>
    <t>Ventes - NU - Extraits – inhalés - Non médical - Au détaillant - Valeur ($)</t>
  </si>
  <si>
    <t>Ventes - NU - Extraits – inhalés - Commerce intra-industrie - Non emballés (kg)</t>
  </si>
  <si>
    <t>Ventes - NU - Extraits – inhalés - Commerce intra-industrie - Non emballés - Valeur ($)</t>
  </si>
  <si>
    <t>Ventes - NU - Extraits – inhalés - Commerce intra-industrie - Emballés (#)</t>
  </si>
  <si>
    <t>Ventes - NU - Extraits – inhalés - Commerce intra-industrie - Emballés - Valeur ($)</t>
  </si>
  <si>
    <t>Ventes - ON - Extraits – inhalés - Médical - Directement au consommateur (en ligne) (#)</t>
  </si>
  <si>
    <t>Ventes - ON - Extraits – inhalés - Médical - Directement au consommateur (en ligne) - Valeur ($)</t>
  </si>
  <si>
    <t>Ventes - ON - Extraits – inhalés - Non médical - Directement au consommateur (en ligne) (#)</t>
  </si>
  <si>
    <t>Ventes - ON - Extraits – inhalés - Non médical - Directement au consommateur (en ligne) - Valeur ($)</t>
  </si>
  <si>
    <t>Ventes - ON - Extraits – inhalés - Non médical - Au distributeur (#)</t>
  </si>
  <si>
    <t>Ventes - ON - Extraits – inhalés - Non médical - Au distributeur - Valeur ($)</t>
  </si>
  <si>
    <t>Ventes - ON - Extraits – inhalés - Non médical - Au détaillant (#)</t>
  </si>
  <si>
    <t>Ventes - ON - Extraits – inhalés - Non médical - Au détaillant - Valeur ($)</t>
  </si>
  <si>
    <t>Ventes - ON - Extraits – inhalés - Commerce intra-industrie - Non emballés (kg)</t>
  </si>
  <si>
    <t>Ventes - ON - Extraits – inhalés - Commerce intra-industrie - Non emballés - Valeur ($)</t>
  </si>
  <si>
    <t>Ventes - ON - Extraits – inhalés - Commerce intra-industrie - Emballés (#)</t>
  </si>
  <si>
    <t>Ventes - ON - Extraits – inhalés - Commerce intra-industrie - Emballés - Valeur ($)</t>
  </si>
  <si>
    <t>Ventes - PE - Extraits – inhalés - Médical - Directement au consommateur (en ligne) (#)</t>
  </si>
  <si>
    <t>Ventes - PE - Extraits – inhalés - Médical - Directement au consommateur (en ligne) - Valeur ($)</t>
  </si>
  <si>
    <t>Ventes - PE - Extraits – inhalés - Non médical - Directement au consommateur (en ligne) (#)</t>
  </si>
  <si>
    <t>Ventes - PE - Extraits – inhalés - Non médical - Directement au consommateur (en ligne) - Valeur ($)</t>
  </si>
  <si>
    <t>Ventes - PE - Extraits – inhalés - Non médical - Au distributeur (#)</t>
  </si>
  <si>
    <t>Ventes - PE - Extraits – inhalés - Non médical - Au distributeur - Valeur ($)</t>
  </si>
  <si>
    <t>Ventes - PE - Extraits – inhalés - Non médical - Au détaillant (#)</t>
  </si>
  <si>
    <t>Ventes - PE - Extraits – inhalés - Non médical - Au détaillant - Valeur ($)</t>
  </si>
  <si>
    <t>Ventes - PE - Extraits – inhalés - Commerce intra-industrie - Non emballés (kg)</t>
  </si>
  <si>
    <t>Ventes - PE - Extraits – inhalés - Commerce intra-industrie - Non emballés - Valeur ($)</t>
  </si>
  <si>
    <t>Ventes - PE - Extraits – inhalés - Commerce intra-industrie - Emballés (#)</t>
  </si>
  <si>
    <t>Ventes - PE - Extraits – inhalés - Commerce intra-industrie - Emballés - Valeur ($)</t>
  </si>
  <si>
    <t>Ventes - QC - Extraits – inhalés - Médical - Directement au consommateur (en ligne) (#)</t>
  </si>
  <si>
    <t>Ventes - QC - Extraits – inhalés - Médical - Directement au consommateur (en ligne) - Valeur ($)</t>
  </si>
  <si>
    <t>Ventes - QC - Extraits – inhalés - Non médical - Directement au consommateur (en ligne) (#)</t>
  </si>
  <si>
    <t>Ventes - QC - Extraits – inhalés - Non médical - Directement au consommateur (en ligne) - Valeur ($)</t>
  </si>
  <si>
    <t>Ventes - QC - Extraits – inhalés - Non médical - Au distributeur (#)</t>
  </si>
  <si>
    <t>Ventes - QC - Extraits – inhalés - Non médical - Au distributeur - Valeur ($)</t>
  </si>
  <si>
    <t>Ventes - QC - Extraits – inhalés - Non médical - Au détaillant (#)</t>
  </si>
  <si>
    <t>Ventes - QC - Extraits – inhalés - Non médical - Au détaillant - Valeur ($)</t>
  </si>
  <si>
    <t>Ventes - QC - Extraits – inhalés - Commerce intra-industrie - Non emballés (kg)</t>
  </si>
  <si>
    <t>Ventes - QC - Extraits – inhalés - Commerce intra-industrie - Non emballés - Valeur ($)</t>
  </si>
  <si>
    <t>Ventes - QC - Extraits – inhalés - Commerce intra-industrie - Emballés (#)</t>
  </si>
  <si>
    <t>Ventes - QC - Extraits – inhalés - Commerce intra-industrie - Emballés - Valeur ($)</t>
  </si>
  <si>
    <t>Ventes - SK - Extraits – inhalés - Médical - Directement au consommateur (en ligne) (#)</t>
  </si>
  <si>
    <t>Ventes - SK - Extraits – inhalés - Médical - Directement au consommateur (en ligne) - Valeur ($)</t>
  </si>
  <si>
    <t>Ventes - SK - Extraits – inhalés - Non médical - Directement au consommateur (en ligne) (#)</t>
  </si>
  <si>
    <t>Ventes - SK - Extraits – inhalés - Non médical - Directement au consommateur (en ligne) - Valeur ($)</t>
  </si>
  <si>
    <t>Ventes - SK - Extraits – inhalés - Non médical - Au distributeur (#)</t>
  </si>
  <si>
    <t>Ventes - SK - Extraits – inhalés - Non médical - Au distributeur - Valeur ($)</t>
  </si>
  <si>
    <t>Ventes - SK - Extraits – inhalés - Non médical - Au détaillant (#)</t>
  </si>
  <si>
    <t>Ventes - SK - Extraits – inhalés - Non médical - Au détaillant - Valeur ($)</t>
  </si>
  <si>
    <t>Ventes - SK - Extraits – inhalés - Commerce intra-industrie - Non emballés (kg)</t>
  </si>
  <si>
    <t>Ventes - SK - Extraits – inhalés - Commerce intra-industrie - Non emballés - Valeur ($)</t>
  </si>
  <si>
    <t>Ventes - SK - Extraits – inhalés - Commerce intra-industrie - Emballés (#)</t>
  </si>
  <si>
    <t>Ventes - SK - Extraits – inhalés - Commerce intra-industrie - Emballés - Valeur ($)</t>
  </si>
  <si>
    <t>Ventes - YT - Extraits – inhalés - Médical - Directement au consommateur (en ligne) (#)</t>
  </si>
  <si>
    <t>Ventes - YT - Extraits – inhalés - Médical - Directement au consommateur (en ligne) - Valeur ($)</t>
  </si>
  <si>
    <t>Ventes - YT - Extraits – inhalés - Non médical - Directement au consommateur (en ligne) (#)</t>
  </si>
  <si>
    <t>Ventes - YT - Extraits – inhalés - Non médical - Directement au consommateur (en ligne) - Valeur ($)</t>
  </si>
  <si>
    <t>Ventes - YT - Extraits – inhalés - Non médical - Au distributeur (#)</t>
  </si>
  <si>
    <t>Ventes - YT - Extraits – inhalés - Non médical - Au distributeur - Valeur ($)</t>
  </si>
  <si>
    <t>Ventes - YT - Extraits – inhalés - Non médical - Au détaillant (#)</t>
  </si>
  <si>
    <t>Ventes - YT - Extraits – inhalés - Non médical - Au détaillant - Valeur ($)</t>
  </si>
  <si>
    <t>Ventes - YT - Extraits – inhalés - Commerce intra-industrie - Non emballés (kg)</t>
  </si>
  <si>
    <t>Ventes - YT - Extraits – inhalés - Commerce intra-industrie - Non emballés - Valeur ($)</t>
  </si>
  <si>
    <t>Ventes - YT - Extraits – inhalés - Commerce intra-industrie - Emballés (#)</t>
  </si>
  <si>
    <t>Ventes - YT - Extraits – inhalés - Commerce intra-industrie - Emballés - Valeur ($)</t>
  </si>
  <si>
    <t>Ventes - Total Ventes - Extraits – inhalés - Médical - Directement au consommateur (en ligne) (#)</t>
  </si>
  <si>
    <t>Ventes - Total Ventes - Extraits – inhalés - Médical - Directement au consommateur (en ligne) - Valeur ($)</t>
  </si>
  <si>
    <t>Ventes - Total Ventes - Extraits – inhalés - Non médical - Directement au consommateur (en ligne) (#)</t>
  </si>
  <si>
    <t>Ventes - Total Ventes - Extraits – inhalés - Non médical - Directement au consommateur (en ligne) - Valeur ($)</t>
  </si>
  <si>
    <t>Ventes - Total Ventes - Extraits – inhalés - Non médical - Au distributeur (#)</t>
  </si>
  <si>
    <t>Ventes - Total Ventes - Extraits – inhalés - Non médical - Au distributeur - Valeur ($)</t>
  </si>
  <si>
    <t>Ventes - Total Ventes - Extraits – inhalés - Non médical - Au détaillant (#)</t>
  </si>
  <si>
    <t>Ventes - Total Ventes - Extraits – inhalés - Non médical - Au détaillant - Valeur ($)</t>
  </si>
  <si>
    <t>Ventes - Total Ventes - Extraits – inhalés - Commerce intra-industrie - Non emballés (kg)</t>
  </si>
  <si>
    <t>Ventes - Total Ventes - Extraits – inhalés - Commerce intra-industrie - Non emballés - Valeur ($)</t>
  </si>
  <si>
    <t>Ventes - Total Ventes - Extraits – inhalés - Commerce intra-industrie - Emballés (#)</t>
  </si>
  <si>
    <t>Ventes - Total Ventes - Extraits – inhalés - Commerce intra-industrie - Emballés - Valeur ($)</t>
  </si>
  <si>
    <t>Ventes - AB - Extraits – ingérés - Médical - Directement au consommateur (en ligne) (#)</t>
  </si>
  <si>
    <t>Ventes - AB - Extraits – ingérés - Médical - Directement au consommateur (en ligne) - Valeur ($)</t>
  </si>
  <si>
    <t>Ventes - AB - Extraits – ingérés - Non médical - Directement au consommateur (en ligne) (#)</t>
  </si>
  <si>
    <t>Ventes - AB - Extraits – ingérés - Non médical - Directement au consommateur (en ligne) - Valeur ($)</t>
  </si>
  <si>
    <t>Ventes - AB - Extraits – ingérés - Non médical - Au distributeur (#)</t>
  </si>
  <si>
    <t>Ventes - AB - Extraits – ingérés - Non médical - Au distributeur - Valeur ($)</t>
  </si>
  <si>
    <t>Ventes - AB - Extraits – ingérés - Non médical - Au détaillant (#)</t>
  </si>
  <si>
    <t>Ventes - AB - Extraits – ingérés - Non médical - Au détaillant - Valeur ($)</t>
  </si>
  <si>
    <t>Ventes - AB - Extraits – ingérés - Commerce intra-industrie - Non emballés (kg)</t>
  </si>
  <si>
    <t>Ventes - AB - Extraits – ingérés - Commerce intra-industrie - Non emballés - Valeur ($)</t>
  </si>
  <si>
    <t>Ventes - AB - Extraits – ingérés - Commerce intra-industrie - Emballés (#)</t>
  </si>
  <si>
    <t>Ventes - AB - Extraits – ingérés - Commerce intra-industrie - Emballés - Valeur ($)</t>
  </si>
  <si>
    <t>Ventes - BC - Extraits – ingérés - Médical - Directement au consommateur (en ligne) (#)</t>
  </si>
  <si>
    <t>Ventes - BC - Extraits – ingérés - Médical - Directement au consommateur (en ligne) - Valeur ($)</t>
  </si>
  <si>
    <t>Ventes - BC - Extraits – ingérés - Non médical - Directement au consommateur (en ligne) (#)</t>
  </si>
  <si>
    <t>Ventes - BC - Extraits – ingérés - Non médical - Directement au consommateur (en ligne) - Valeur ($)</t>
  </si>
  <si>
    <t>Ventes - BC - Extraits – ingérés - Non médical - Au distributeur (#)</t>
  </si>
  <si>
    <t>Ventes - BC - Extraits – ingérés - Non médical - Au distributeur - Valeur ($)</t>
  </si>
  <si>
    <t>Ventes - BC - Extraits – ingérés - Non médical - Au détaillant (#)</t>
  </si>
  <si>
    <t>Ventes - BC - Extraits – ingérés - Non médical - Au détaillant - Valeur ($)</t>
  </si>
  <si>
    <t>Ventes - BC - Extraits – ingérés - Commerce intra-industrie - Non emballés (kg)</t>
  </si>
  <si>
    <t>Ventes - BC - Extraits – ingérés - Commerce intra-industrie - Non emballés - Valeur ($)</t>
  </si>
  <si>
    <t>Ventes - BC - Extraits – ingérés - Commerce intra-industrie - Emballés (#)</t>
  </si>
  <si>
    <t>Ventes - BC - Extraits – ingérés - Commerce intra-industrie - Emballés - Valeur ($)</t>
  </si>
  <si>
    <t>Ventes - MB - Extraits – ingérés - Médical - Directement au consommateur (en ligne) (#)</t>
  </si>
  <si>
    <t>Ventes - MB - Extraits – ingérés - Médical - Directement au consommateur (en ligne) - Valeur ($)</t>
  </si>
  <si>
    <t>Ventes - MB - Extraits – ingérés - Non médical - Directement au consommateur (en ligne) (#)</t>
  </si>
  <si>
    <t>Ventes - MB - Extraits – ingérés - Non médical - Directement au consommateur (en ligne) - Valeur ($)</t>
  </si>
  <si>
    <t>Ventes - MB - Extraits – ingérés - Non médical - Au distributeur (#)</t>
  </si>
  <si>
    <t>Ventes - MB - Extraits – ingérés - Non médical - Au distributeur - Valeur ($)</t>
  </si>
  <si>
    <t>Ventes - MB - Extraits – ingérés - Non médical - Au détaillant (#)</t>
  </si>
  <si>
    <t>Ventes - MB - Extraits – ingérés - Non médical - Au détaillant - Valeur ($)</t>
  </si>
  <si>
    <t>Ventes - MB - Extraits – ingérés - Commerce intra-industrie - Non emballés (kg)</t>
  </si>
  <si>
    <t>Ventes - MB - Extraits – ingérés - Commerce intra-industrie - Non emballés - Valeur ($)</t>
  </si>
  <si>
    <t>Ventes - MB - Extraits – ingérés - Commerce intra-industrie - Emballés (#)</t>
  </si>
  <si>
    <t>Ventes - MB - Extraits – ingérés - Commerce intra-industrie - Emballés - Valeur ($)</t>
  </si>
  <si>
    <t>Ventes - NB - Extraits – ingérés - Médical - Directement au consommateur (en ligne) (#)</t>
  </si>
  <si>
    <t>Ventes - NB - Extraits – ingérés - Médical - Directement au consommateur (en ligne) - Valeur ($)</t>
  </si>
  <si>
    <t>Ventes - NB - Extraits – ingérés - Non médical - Directement au consommateur (en ligne) (#)</t>
  </si>
  <si>
    <t>Ventes - NB - Extraits – ingérés - Non médical - Directement au consommateur (en ligne) - Valeur ($)</t>
  </si>
  <si>
    <t>Ventes - NB - Extraits – ingérés - Non médical - Au distributeur (#)</t>
  </si>
  <si>
    <t>Ventes - NB - Extraits – ingérés - Non médical - Au distributeur - Valeur ($)</t>
  </si>
  <si>
    <t>Ventes - NB - Extraits – ingérés - Non médical - Au détaillant (#)</t>
  </si>
  <si>
    <t>Ventes - NB - Extraits – ingérés - Non médical - Au détaillant - Valeur ($)</t>
  </si>
  <si>
    <t>Ventes - NB - Extraits – ingérés - Commerce intra-industrie - Non emballés (kg)</t>
  </si>
  <si>
    <t>Ventes - NB - Extraits – ingérés - Commerce intra-industrie - Non emballés - Valeur ($)</t>
  </si>
  <si>
    <t>Ventes - NB - Extraits – ingérés - Commerce intra-industrie - Emballés (#)</t>
  </si>
  <si>
    <t>Ventes - NB - Extraits – ingérés - Commerce intra-industrie - Emballés - Valeur ($)</t>
  </si>
  <si>
    <t>Ventes - NL - Extraits – ingérés - Médical - Directement au consommateur (en ligne) (#)</t>
  </si>
  <si>
    <t>Ventes - NL - Extraits – ingérés - Médical - Directement au consommateur (en ligne) - Valeur ($)</t>
  </si>
  <si>
    <t>Ventes - NL - Extraits – ingérés - Non médical - Directement au consommateur (en ligne) (#)</t>
  </si>
  <si>
    <t>Ventes - NL - Extraits – ingérés - Non médical - Directement au consommateur (en ligne) - Valeur ($)</t>
  </si>
  <si>
    <t>Ventes - NL - Extraits – ingérés - Non médical - Au distributeur (#)</t>
  </si>
  <si>
    <t>Ventes - NL - Extraits – ingérés - Non médical - Au distributeur - Valeur ($)</t>
  </si>
  <si>
    <t>Ventes - NL - Extraits – ingérés - Non médical - Au détaillant (#)</t>
  </si>
  <si>
    <t>Ventes - NL - Extraits – ingérés - Non médical - Au détaillant - Valeur ($)</t>
  </si>
  <si>
    <t>Ventes - NL - Extraits – ingérés - Commerce intra-industrie - Non emballés (kg)</t>
  </si>
  <si>
    <t>Ventes - NL - Extraits – ingérés - Commerce intra-industrie - Non emballés - Valeur ($)</t>
  </si>
  <si>
    <t>Ventes - NL - Extraits – ingérés - Commerce intra-industrie - Emballés (#)</t>
  </si>
  <si>
    <t>Ventes - NL - Extraits – ingérés - Commerce intra-industrie - Emballés - Valeur ($)</t>
  </si>
  <si>
    <t>Ventes - NS - Extraits – ingérés - Médical - Directement au consommateur (en ligne) (#)</t>
  </si>
  <si>
    <t>Ventes - NS - Extraits – ingérés - Médical - Directement au consommateur (en ligne) - Valeur ($)</t>
  </si>
  <si>
    <t>Ventes - NS - Extraits – ingérés - Non médical - Directement au consommateur (en ligne) (#)</t>
  </si>
  <si>
    <t>Ventes - NS - Extraits – ingérés - Non médical - Directement au consommateur (en ligne) - Valeur ($)</t>
  </si>
  <si>
    <t>Ventes - NS - Extraits – ingérés - Non médical - Au distributeur (#)</t>
  </si>
  <si>
    <t>Ventes - NS - Extraits – ingérés - Non médical - Au distributeur - Valeur ($)</t>
  </si>
  <si>
    <t>Ventes - NS - Extraits – ingérés - Non médical - Au détaillant (#)</t>
  </si>
  <si>
    <t>Ventes - NS - Extraits – ingérés - Non médical - Au détaillant - Valeur ($)</t>
  </si>
  <si>
    <t>Ventes - NS - Extraits – ingérés - Commerce intra-industrie - Non emballés (kg)</t>
  </si>
  <si>
    <t>Ventes - NS - Extraits – ingérés - Commerce intra-industrie - Non emballés - Valeur ($)</t>
  </si>
  <si>
    <t>Ventes - NS - Extraits – ingérés - Commerce intra-industrie - Emballés (#)</t>
  </si>
  <si>
    <t>Ventes - NS - Extraits – ingérés - Commerce intra-industrie - Emballés - Valeur ($)</t>
  </si>
  <si>
    <t>Ventes - NT - Extraits – ingérés - Médical - Directement au consommateur (en ligne) (#)</t>
  </si>
  <si>
    <t>Ventes - NT - Extraits – ingérés - Médical - Directement au consommateur (en ligne) - Valeur ($)</t>
  </si>
  <si>
    <t>Ventes - NT - Extraits – ingérés - Non médical - Directement au consommateur (en ligne) (#)</t>
  </si>
  <si>
    <t>Ventes - NT - Extraits – ingérés - Non médical - Directement au consommateur (en ligne) - Valeur ($)</t>
  </si>
  <si>
    <t>Ventes - NT - Extraits – ingérés - Non médical - Au distributeur (#)</t>
  </si>
  <si>
    <t>Ventes - NT - Extraits – ingérés - Non médical - Au distributeur - Valeur ($)</t>
  </si>
  <si>
    <t>Ventes - NT - Extraits – ingérés - Non médical - Au détaillant (#)</t>
  </si>
  <si>
    <t>Ventes - NT - Extraits – ingérés - Non médical - Au détaillant - Valeur ($)</t>
  </si>
  <si>
    <t>Ventes - NT - Extraits – ingérés - Commerce intra-industrie - Non emballés (kg)</t>
  </si>
  <si>
    <t>Ventes - NT - Extraits – ingérés - Commerce intra-industrie - Non emballés - Valeur ($)</t>
  </si>
  <si>
    <t>Ventes - NT - Extraits – ingérés - Commerce intra-industrie - Emballés (#)</t>
  </si>
  <si>
    <t>Ventes - NT - Extraits – ingérés - Commerce intra-industrie - Emballés - Valeur ($)</t>
  </si>
  <si>
    <t>Ventes - NU - Extraits – ingérés - Médical - Directement au consommateur (en ligne) (#)</t>
  </si>
  <si>
    <t>Ventes - NU - Extraits – ingérés - Médical - Directement au consommateur (en ligne) - Valeur ($)</t>
  </si>
  <si>
    <t>Ventes - NU - Extraits – ingérés - Non médical - Directement au consommateur (en ligne) (#)</t>
  </si>
  <si>
    <t>Ventes - NU - Extraits – ingérés - Non médical - Directement au consommateur (en ligne) - Valeur ($)</t>
  </si>
  <si>
    <t>Ventes - NU - Extraits – ingérés - Non médical - Au distributeur (#)</t>
  </si>
  <si>
    <t>Ventes - NU - Extraits – ingérés - Non médical - Au distributeur - Valeur ($)</t>
  </si>
  <si>
    <t>Ventes - NU - Extraits – ingérés - Non médical - Au détaillant (#)</t>
  </si>
  <si>
    <t>Ventes - NU - Extraits – ingérés - Non médical - Au détaillant - Valeur ($)</t>
  </si>
  <si>
    <t>Ventes - NU - Extraits – ingérés - Commerce intra-industrie - Non emballés (kg)</t>
  </si>
  <si>
    <t>Ventes - NU - Extraits – ingérés - Commerce intra-industrie - Non emballés - Valeur ($)</t>
  </si>
  <si>
    <t>Ventes - NU - Extraits – ingérés - Commerce intra-industrie - Emballés (#)</t>
  </si>
  <si>
    <t>Ventes - NU - Extraits – ingérés - Commerce intra-industrie - Emballés - Valeur ($)</t>
  </si>
  <si>
    <t>Ventes - ON - Extraits – ingérés - Médical - Directement au consommateur (en ligne) (#)</t>
  </si>
  <si>
    <t>Ventes - ON - Extraits – ingérés - Médical - Directement au consommateur (en ligne) - Valeur ($)</t>
  </si>
  <si>
    <t>Ventes - ON - Extraits – ingérés - Non médical - Directement au consommateur (en ligne) (#)</t>
  </si>
  <si>
    <t>Ventes - ON - Extraits – ingérés - Non médical - Directement au consommateur (en ligne) - Valeur ($)</t>
  </si>
  <si>
    <t>Ventes - ON - Extraits – ingérés - Non médical - Au distributeur (#)</t>
  </si>
  <si>
    <t>Ventes - ON - Extraits – ingérés - Non médical - Au distributeur - Valeur ($)</t>
  </si>
  <si>
    <t>Ventes - ON - Extraits – ingérés - Non médical - Au détaillant (#)</t>
  </si>
  <si>
    <t>Ventes - ON - Extraits – ingérés - Non médical - Au détaillant - Valeur ($)</t>
  </si>
  <si>
    <t>Ventes - ON - Extraits – ingérés - Commerce intra-industrie - Non emballés (kg)</t>
  </si>
  <si>
    <t>Ventes - ON - Extraits – ingérés - Commerce intra-industrie - Non emballés - Valeur ($)</t>
  </si>
  <si>
    <t>Ventes - ON - Extraits – ingérés - Commerce intra-industrie - Emballés (#)</t>
  </si>
  <si>
    <t>Ventes - ON - Extraits – ingérés - Commerce intra-industrie - Emballés - Valeur ($)</t>
  </si>
  <si>
    <t>Ventes - PE - Extraits – ingérés - Médical - Directement au consommateur (en ligne) (#)</t>
  </si>
  <si>
    <t>Ventes - PE - Extraits – ingérés - Médical - Directement au consommateur (en ligne) - Valeur ($)</t>
  </si>
  <si>
    <t>Ventes - PE - Extraits – ingérés - Non médical - Directement au consommateur (en ligne) (#)</t>
  </si>
  <si>
    <t>Ventes - PE - Extraits – ingérés - Non médical - Directement au consommateur (en ligne) - Valeur ($)</t>
  </si>
  <si>
    <t>Ventes - PE - Extraits – ingérés - Non médical - Au distributeur (#)</t>
  </si>
  <si>
    <t>Ventes - PE - Extraits – ingérés - Non médical - Au distributeur - Valeur ($)</t>
  </si>
  <si>
    <t>Ventes - PE - Extraits – ingérés - Non médical - Au détaillant (#)</t>
  </si>
  <si>
    <t>Ventes - PE - Extraits – ingérés - Non médical - Au détaillant - Valeur ($)</t>
  </si>
  <si>
    <t>Ventes - PE - Extraits – ingérés - Commerce intra-industrie - Non emballés (kg)</t>
  </si>
  <si>
    <t>Ventes - PE - Extraits – ingérés - Commerce intra-industrie - Non emballés - Valeur ($)</t>
  </si>
  <si>
    <t>Ventes - PE - Extraits – ingérés - Commerce intra-industrie - Emballés (#)</t>
  </si>
  <si>
    <t>Ventes - PE - Extraits – ingérés - Commerce intra-industrie - Emballés - Valeur ($)</t>
  </si>
  <si>
    <t>Ventes - QC - Extraits – ingérés - Médical - Directement au consommateur (en ligne) (#)</t>
  </si>
  <si>
    <t>Ventes - QC - Extraits – ingérés - Médical - Directement au consommateur (en ligne) - Valeur ($)</t>
  </si>
  <si>
    <t>Ventes - QC - Extraits – ingérés - Non médical - Directement au consommateur (en ligne) (#)</t>
  </si>
  <si>
    <t>Ventes - QC - Extraits – ingérés - Non médical - Directement au consommateur (en ligne) - Valeur ($)</t>
  </si>
  <si>
    <t>Ventes - QC - Extraits – ingérés - Non médical - Au distributeur (#)</t>
  </si>
  <si>
    <t>Ventes - QC - Extraits – ingérés - Non médical - Au distributeur - Valeur ($)</t>
  </si>
  <si>
    <t>Ventes - QC - Extraits – ingérés - Non médical - Au détaillant (#)</t>
  </si>
  <si>
    <t>Ventes - QC - Extraits – ingérés - Non médical - Au détaillant - Valeur ($)</t>
  </si>
  <si>
    <t>Ventes - QC - Extraits – ingérés - Commerce intra-industrie - Non emballés (kg)</t>
  </si>
  <si>
    <t>Ventes - QC - Extraits – ingérés - Commerce intra-industrie - Non emballés - Valeur ($)</t>
  </si>
  <si>
    <t>Ventes - QC - Extraits – ingérés - Commerce intra-industrie - Emballés (#)</t>
  </si>
  <si>
    <t>Ventes - QC - Extraits – ingérés - Commerce intra-industrie - Emballés - Valeur ($)</t>
  </si>
  <si>
    <t>Ventes - SK - Extraits – ingérés - Médical - Directement au consommateur (en ligne) (#)</t>
  </si>
  <si>
    <t>Ventes - SK - Extraits – ingérés - Médical - Directement au consommateur (en ligne) - Valeur ($)</t>
  </si>
  <si>
    <t>Ventes - SK - Extraits – ingérés - Non médical - Directement au consommateur (en ligne) (#)</t>
  </si>
  <si>
    <t>Ventes - SK - Extraits – ingérés - Non médical - Directement au consommateur (en ligne) - Valeur ($)</t>
  </si>
  <si>
    <t>Ventes - SK - Extraits – ingérés - Non médical - Au distributeur (#)</t>
  </si>
  <si>
    <t>Ventes - SK - Extraits – ingérés - Non médical - Au distributeur - Valeur ($)</t>
  </si>
  <si>
    <t>Ventes - SK - Extraits – ingérés - Non médical - Au détaillant (#)</t>
  </si>
  <si>
    <t>Ventes - SK - Extraits – ingérés - Non médical - Au détaillant - Valeur ($)</t>
  </si>
  <si>
    <t>Ventes - SK - Extraits – ingérés - Commerce intra-industrie - Non emballés (kg)</t>
  </si>
  <si>
    <t>Ventes - SK - Extraits – ingérés - Commerce intra-industrie - Non emballés - Valeur ($)</t>
  </si>
  <si>
    <t>Ventes - SK - Extraits – ingérés - Commerce intra-industrie - Emballés (#)</t>
  </si>
  <si>
    <t>Ventes - SK - Extraits – ingérés - Commerce intra-industrie - Emballés - Valeur ($)</t>
  </si>
  <si>
    <t>Ventes - YT - Extraits – ingérés - Médical - Directement au consommateur (en ligne) (#)</t>
  </si>
  <si>
    <t>Ventes - YT - Extraits – ingérés - Médical - Directement au consommateur (en ligne) - Valeur ($)</t>
  </si>
  <si>
    <t>Ventes - YT - Extraits – ingérés - Non médical - Directement au consommateur (en ligne) (#)</t>
  </si>
  <si>
    <t>Ventes - YT - Extraits – ingérés - Non médical - Directement au consommateur (en ligne) - Valeur ($)</t>
  </si>
  <si>
    <t>Ventes - YT - Extraits – ingérés - Non médical - Au distributeur (#)</t>
  </si>
  <si>
    <t>Ventes - YT - Extraits – ingérés - Non médical - Au distributeur - Valeur ($)</t>
  </si>
  <si>
    <t>Ventes - YT - Extraits – ingérés - Non médical - Au détaillant (#)</t>
  </si>
  <si>
    <t>Ventes - YT - Extraits – ingérés - Non médical - Au détaillant - Valeur ($)</t>
  </si>
  <si>
    <t>Ventes - YT - Extraits – ingérés - Commerce intra-industrie - Non emballés (kg)</t>
  </si>
  <si>
    <t>Ventes - YT - Extraits – ingérés - Commerce intra-industrie - Non emballés - Valeur ($)</t>
  </si>
  <si>
    <t>Ventes - YT - Extraits – ingérés - Commerce intra-industrie - Emballés (#)</t>
  </si>
  <si>
    <t>Ventes - YT - Extraits – ingérés - Commerce intra-industrie - Emballés - Valeur ($)</t>
  </si>
  <si>
    <t>Ventes - Total Ventes - Extraits – ingérés - Médical - Directement au consommateur (en ligne) (#)</t>
  </si>
  <si>
    <t>Ventes - Total Ventes - Extraits – ingérés - Médical - Directement au consommateur (en ligne) - Valeur ($)</t>
  </si>
  <si>
    <t>Ventes - Total Ventes - Extraits – ingérés - Non médical - Directement au consommateur (en ligne) (#)</t>
  </si>
  <si>
    <t>Ventes - Total Ventes - Extraits – ingérés - Non médical - Directement au consommateur (en ligne) - Valeur ($)</t>
  </si>
  <si>
    <t>Ventes - Total Ventes - Extraits – ingérés - Non médical - Au distributeur (#)</t>
  </si>
  <si>
    <t>Ventes - Total Ventes - Extraits – ingérés - Non médical - Au distributeur - Valeur ($)</t>
  </si>
  <si>
    <t>Ventes - Total Ventes - Extraits – ingérés - Non médical - Au détaillant (#)</t>
  </si>
  <si>
    <t>Ventes - Total Ventes - Extraits – ingérés - Non médical - Au détaillant - Valeur ($)</t>
  </si>
  <si>
    <t>Ventes - Total Ventes - Extraits – ingérés - Commerce intra-industrie - Non emballés (kg)</t>
  </si>
  <si>
    <t>Ventes - Total Ventes - Extraits – ingérés - Commerce intra-industrie - Non emballés - Valeur ($)</t>
  </si>
  <si>
    <t>Ventes - Total Ventes - Extraits – ingérés - Commerce intra-industrie - Emballés (#)</t>
  </si>
  <si>
    <t>Ventes - Total Ventes - Extraits – ingérés - Commerce intra-industrie - Emballés - Valeur ($)</t>
  </si>
  <si>
    <t>Ventes - AB - Extraits – Autre - Médical - Directement au consommateur (en ligne) (#)</t>
  </si>
  <si>
    <t>Ventes - AB - Extraits – Autre - Médical - Directement au consommateur (en ligne) - Valeur ($)</t>
  </si>
  <si>
    <t>Ventes - AB - Extraits – Autre - Non médical - Directement au consommateur (en ligne) (#)</t>
  </si>
  <si>
    <t>Ventes - AB - Extraits – Autre - Non médical - Directement au consommateur (en ligne) - Valeur ($)</t>
  </si>
  <si>
    <t>Ventes - AB - Extraits – Autre - Non médical - Au distributeur (#)</t>
  </si>
  <si>
    <t>Ventes - AB - Extraits – Autre - Non médical - Au distributeur - Valeur ($)</t>
  </si>
  <si>
    <t>Ventes - AB - Extraits – Autre - Non médical - Au détaillant (#)</t>
  </si>
  <si>
    <t>Ventes - AB - Extraits – Autre - Non médical - Au détaillant - Valeur ($)</t>
  </si>
  <si>
    <t>Ventes - AB - Extraits – Autre - Commerce intra-industrie - Non emballés (kg)</t>
  </si>
  <si>
    <t>Ventes - AB - Extraits – Autre - Commerce intra-industrie - Non emballés - Valeur ($)</t>
  </si>
  <si>
    <t>Ventes - AB - Extraits – Autre - Commerce intra-industrie - Emballés (#)</t>
  </si>
  <si>
    <t>Ventes - AB - Extraits – Autre - Commerce intra-industrie - Emballés - Valeur ($)</t>
  </si>
  <si>
    <t>Ventes - BC - Extraits – Autre - Médical - Directement au consommateur (en ligne) (#)</t>
  </si>
  <si>
    <t>Ventes - BC - Extraits – Autre - Médical - Directement au consommateur (en ligne) - Valeur ($)</t>
  </si>
  <si>
    <t>Ventes - BC - Extraits – Autre - Non médical - Directement au consommateur (en ligne) (#)</t>
  </si>
  <si>
    <t>Ventes - BC - Extraits – Autre - Non médical - Directement au consommateur (en ligne) - Valeur ($)</t>
  </si>
  <si>
    <t>Ventes - BC - Extraits – Autre - Non médical - Au distributeur (#)</t>
  </si>
  <si>
    <t>Ventes - BC - Extraits – Autre - Non médical - Au distributeur - Valeur ($)</t>
  </si>
  <si>
    <t>Ventes - BC - Extraits – Autre - Non médical - Au détaillant (#)</t>
  </si>
  <si>
    <t>Ventes - BC - Extraits – Autre - Non médical - Au détaillant - Valeur ($)</t>
  </si>
  <si>
    <t>Ventes - BC - Extraits – Autre - Commerce intra-industrie - Non emballés (kg)</t>
  </si>
  <si>
    <t>Ventes - BC - Extraits – Autre - Commerce intra-industrie - Non emballés - Valeur ($)</t>
  </si>
  <si>
    <t>Ventes - BC - Extraits – Autre - Commerce intra-industrie - Emballés (#)</t>
  </si>
  <si>
    <t>Ventes - BC - Extraits – Autre - Commerce intra-industrie - Emballés - Valeur ($)</t>
  </si>
  <si>
    <t>Ventes - MB - Extraits – Autre - Médical - Directement au consommateur (en ligne) (#)</t>
  </si>
  <si>
    <t>Ventes - MB - Extraits – Autre - Médical - Directement au consommateur (en ligne) - Valeur ($)</t>
  </si>
  <si>
    <t>Ventes - MB - Extraits – Autre - Non médical - Directement au consommateur (en ligne) (#)</t>
  </si>
  <si>
    <t>Ventes - MB - Extraits – Autre - Non médical - Directement au consommateur (en ligne) - Valeur ($)</t>
  </si>
  <si>
    <t>Ventes - MB - Extraits – Autre - Non médical - Au distributeur (#)</t>
  </si>
  <si>
    <t>Ventes - MB - Extraits – Autre - Non médical - Au distributeur - Valeur ($)</t>
  </si>
  <si>
    <t>Ventes - MB - Extraits – Autre - Non médical - Au détaillant (#)</t>
  </si>
  <si>
    <t>Ventes - MB - Extraits – Autre - Non médical - Au détaillant - Valeur ($)</t>
  </si>
  <si>
    <t>Ventes - MB - Extraits – Autre - Commerce intra-industrie - Non emballés (kg)</t>
  </si>
  <si>
    <t>Ventes - MB - Extraits – Autre - Commerce intra-industrie - Non emballés - Valeur ($)</t>
  </si>
  <si>
    <t>Ventes - MB - Extraits – Autre - Commerce intra-industrie - Emballés (#)</t>
  </si>
  <si>
    <t>Ventes - MB - Extraits – Autre - Commerce intra-industrie - Emballés - Valeur ($)</t>
  </si>
  <si>
    <t>Ventes - NB - Extraits – Autre - Médical - Directement au consommateur (en ligne) (#)</t>
  </si>
  <si>
    <t>Ventes - NB - Extraits – Autre - Médical - Directement au consommateur (en ligne) - Valeur ($)</t>
  </si>
  <si>
    <t>Ventes - NB - Extraits – Autre - Non médical - Directement au consommateur (en ligne) (#)</t>
  </si>
  <si>
    <t>Ventes - NB - Extraits – Autre - Non médical - Directement au consommateur (en ligne) - Valeur ($)</t>
  </si>
  <si>
    <t>Ventes - NB - Extraits – Autre - Non médical - Au distributeur (#)</t>
  </si>
  <si>
    <t>Ventes - NB - Extraits – Autre - Non médical - Au distributeur - Valeur ($)</t>
  </si>
  <si>
    <t>Ventes - NB - Extraits – Autre - Non médical - Au détaillant (#)</t>
  </si>
  <si>
    <t>Ventes - NB - Extraits – Autre - Non médical - Au détaillant - Valeur ($)</t>
  </si>
  <si>
    <t>Ventes - NB - Extraits – Autre - Commerce intra-industrie - Non emballés (kg)</t>
  </si>
  <si>
    <t>Ventes - NB - Extraits – Autre - Commerce intra-industrie - Non emballés - Valeur ($)</t>
  </si>
  <si>
    <t>Ventes - NB - Extraits – Autre - Commerce intra-industrie - Emballés (#)</t>
  </si>
  <si>
    <t>Ventes - NB - Extraits – Autre - Commerce intra-industrie - Emballés - Valeur ($)</t>
  </si>
  <si>
    <t>Ventes - NL - Extraits – Autre - Médical - Directement au consommateur (en ligne) (#)</t>
  </si>
  <si>
    <t>Ventes - NL - Extraits – Autre - Médical - Directement au consommateur (en ligne) - Valeur ($)</t>
  </si>
  <si>
    <t>Ventes - NL - Extraits – Autre - Non médical - Directement au consommateur (en ligne) (#)</t>
  </si>
  <si>
    <t>Ventes - NL - Extraits – Autre - Non médical - Directement au consommateur (en ligne) - Valeur ($)</t>
  </si>
  <si>
    <t>Ventes - NL - Extraits – Autre - Non médical - Au distributeur (#)</t>
  </si>
  <si>
    <t>Ventes - NL - Extraits – Autre - Non médical - Au distributeur - Valeur ($)</t>
  </si>
  <si>
    <t>Ventes - NL - Extraits – Autre - Non médical - Au détaillant (#)</t>
  </si>
  <si>
    <t>Ventes - NL - Extraits – Autre - Non médical - Au détaillant - Valeur ($)</t>
  </si>
  <si>
    <t>Ventes - NL - Extraits – Autre - Commerce intra-industrie - Non emballés (kg)</t>
  </si>
  <si>
    <t>Ventes - NL - Extraits – Autre - Commerce intra-industrie - Non emballés - Valeur ($)</t>
  </si>
  <si>
    <t>Ventes - NL - Extraits – Autre - Commerce intra-industrie - Emballés (#)</t>
  </si>
  <si>
    <t>Ventes - NL - Extraits – Autre - Commerce intra-industrie - Emballés - Valeur ($)</t>
  </si>
  <si>
    <t>Ventes - NS - Extraits – Autre - Médical - Directement au consommateur (en ligne) (#)</t>
  </si>
  <si>
    <t>Ventes - NS - Extraits – Autre - Médical - Directement au consommateur (en ligne) - Valeur ($)</t>
  </si>
  <si>
    <t>Ventes - NS - Extraits – Autre - Non médical - Directement au consommateur (en ligne) (#)</t>
  </si>
  <si>
    <t>Ventes - NS - Extraits – Autre - Non médical - Directement au consommateur (en ligne) - Valeur ($)</t>
  </si>
  <si>
    <t>Ventes - NS - Extraits – Autre - Non médical - Au distributeur (#)</t>
  </si>
  <si>
    <t>Ventes - NS - Extraits – Autre - Non médical - Au distributeur - Valeur ($)</t>
  </si>
  <si>
    <t>Ventes - NS - Extraits – Autre - Non médical - Au détaillant (#)</t>
  </si>
  <si>
    <t>Ventes - NS - Extraits – Autre - Non médical - Au détaillant - Valeur ($)</t>
  </si>
  <si>
    <t>Ventes - NS - Extraits – Autre - Commerce intra-industrie - Non emballés (kg)</t>
  </si>
  <si>
    <t>Ventes - NS - Extraits – Autre - Commerce intra-industrie - Non emballés - Valeur ($)</t>
  </si>
  <si>
    <t>Ventes - NS - Extraits – Autre - Commerce intra-industrie - Emballés (#)</t>
  </si>
  <si>
    <t>Ventes - NS - Extraits – Autre - Commerce intra-industrie - Emballés - Valeur ($)</t>
  </si>
  <si>
    <t>Ventes - NT - Extraits – Autre - Médical - Directement au consommateur (en ligne) (#)</t>
  </si>
  <si>
    <t>Ventes - NT - Extraits – Autre - Médical - Directement au consommateur (en ligne) - Valeur ($)</t>
  </si>
  <si>
    <t>Ventes - NT - Extraits – Autre - Non médical - Directement au consommateur (en ligne) (#)</t>
  </si>
  <si>
    <t>Ventes - NT - Extraits – Autre - Non médical - Directement au consommateur (en ligne) - Valeur ($)</t>
  </si>
  <si>
    <t>Ventes - NT - Extraits – Autre - Non médical - Au distributeur (#)</t>
  </si>
  <si>
    <t>Ventes - NT - Extraits – Autre - Non médical - Au distributeur - Valeur ($)</t>
  </si>
  <si>
    <t>Ventes - NT - Extraits – Autre - Non médical - Au détaillant (#)</t>
  </si>
  <si>
    <t>Ventes - NT - Extraits – Autre - Non médical - Au détaillant - Valeur ($)</t>
  </si>
  <si>
    <t>Ventes - NT - Extraits – Autre - Commerce intra-industrie - Non emballés (kg)</t>
  </si>
  <si>
    <t>Ventes - NT - Extraits – Autre - Commerce intra-industrie - Non emballés - Valeur ($)</t>
  </si>
  <si>
    <t>Ventes - NT - Extraits – Autre - Commerce intra-industrie - Emballés (#)</t>
  </si>
  <si>
    <t>Ventes - NT - Extraits – Autre - Commerce intra-industrie - Emballés - Valeur ($)</t>
  </si>
  <si>
    <t>Ventes - NU - Extraits – Autre - Médical - Directement au consommateur (en ligne) (#)</t>
  </si>
  <si>
    <t>Ventes - NU - Extraits – Autre - Médical - Directement au consommateur (en ligne) - Valeur ($)</t>
  </si>
  <si>
    <t>Ventes - NU - Extraits – Autre - Non médical - Directement au consommateur (en ligne) (#)</t>
  </si>
  <si>
    <t>Ventes - NU - Extraits – Autre - Non médical - Directement au consommateur (en ligne) - Valeur ($)</t>
  </si>
  <si>
    <t>Ventes - NU - Extraits – Autre - Non médical - Au distributeur (#)</t>
  </si>
  <si>
    <t>Ventes - NU - Extraits – Autre - Non médical - Au distributeur - Valeur ($)</t>
  </si>
  <si>
    <t>Ventes - NU - Extraits – Autre - Non médical - Au détaillant (#)</t>
  </si>
  <si>
    <t>Ventes - NU - Extraits – Autre - Non médical - Au détaillant - Valeur ($)</t>
  </si>
  <si>
    <t>Ventes - NU - Extraits – Autre - Commerce intra-industrie - Non emballés (kg)</t>
  </si>
  <si>
    <t>Ventes - NU - Extraits – Autre - Commerce intra-industrie - Non emballés - Valeur ($)</t>
  </si>
  <si>
    <t>Ventes - NU - Extraits – Autre - Commerce intra-industrie - Emballés (#)</t>
  </si>
  <si>
    <t>Ventes - NU - Extraits – Autre - Commerce intra-industrie - Emballés - Valeur ($)</t>
  </si>
  <si>
    <t>Ventes - ON - Extraits – Autre - Médical - Directement au consommateur (en ligne) (#)</t>
  </si>
  <si>
    <t>Ventes - ON - Extraits – Autre - Médical - Directement au consommateur (en ligne) - Valeur ($)</t>
  </si>
  <si>
    <t>Ventes - ON - Extraits – Autre - Non médical - Directement au consommateur (en ligne) (#)</t>
  </si>
  <si>
    <t>Ventes - ON - Extraits – Autre - Non médical - Directement au consommateur (en ligne) - Valeur ($)</t>
  </si>
  <si>
    <t>Ventes - ON - Extraits – Autre - Non médical - Au distributeur (#)</t>
  </si>
  <si>
    <t>Ventes - ON - Extraits – Autre - Non médical - Au distributeur - Valeur ($)</t>
  </si>
  <si>
    <t>Ventes - ON - Extraits – Autre - Non médical - Au détaillant (#)</t>
  </si>
  <si>
    <t>Ventes - ON - Extraits – Autre - Non médical - Au détaillant - Valeur ($)</t>
  </si>
  <si>
    <t>Ventes - ON - Extraits – Autre - Commerce intra-industrie - Non emballés (kg)</t>
  </si>
  <si>
    <t>Ventes - ON - Extraits – Autre - Commerce intra-industrie - Non emballés - Valeur ($)</t>
  </si>
  <si>
    <t>Ventes - ON - Extraits – Autre - Commerce intra-industrie - Emballés (#)</t>
  </si>
  <si>
    <t>Ventes - ON - Extraits – Autre - Commerce intra-industrie - Emballés - Valeur ($)</t>
  </si>
  <si>
    <t>Ventes - PE - Extraits – Autre - Médical - Directement au consommateur (en ligne) (#)</t>
  </si>
  <si>
    <t>Ventes - PE - Extraits – Autre - Médical - Directement au consommateur (en ligne) - Valeur ($)</t>
  </si>
  <si>
    <t>Ventes - PE - Extraits – Autre - Non médical - Directement au consommateur (en ligne) (#)</t>
  </si>
  <si>
    <t>Ventes - PE - Extraits – Autre - Non médical - Directement au consommateur (en ligne) - Valeur ($)</t>
  </si>
  <si>
    <t>Ventes - PE - Extraits – Autre - Non médical - Au distributeur (#)</t>
  </si>
  <si>
    <t>Ventes - PE - Extraits – Autre - Non médical - Au distributeur - Valeur ($)</t>
  </si>
  <si>
    <t>Ventes - PE - Extraits – Autre - Non médical - Au détaillant (#)</t>
  </si>
  <si>
    <t>Ventes - PE - Extraits – Autre - Non médical - Au détaillant - Valeur ($)</t>
  </si>
  <si>
    <t>Ventes - PE - Extraits – Autre - Commerce intra-industrie - Non emballés (kg)</t>
  </si>
  <si>
    <t>Ventes - PE - Extraits – Autre - Commerce intra-industrie - Non emballés - Valeur ($)</t>
  </si>
  <si>
    <t>Ventes - PE - Extraits – Autre - Commerce intra-industrie - Emballés (#)</t>
  </si>
  <si>
    <t>Ventes - PE - Extraits – Autre - Commerce intra-industrie - Emballés - Valeur ($)</t>
  </si>
  <si>
    <t>Ventes - QC - Extraits – Autre - Médical - Directement au consommateur (en ligne) (#)</t>
  </si>
  <si>
    <t>Ventes - QC - Extraits – Autre - Médical - Directement au consommateur (en ligne) - Valeur ($)</t>
  </si>
  <si>
    <t>Ventes - QC - Extraits – Autre - Non médical - Directement au consommateur (en ligne) (#)</t>
  </si>
  <si>
    <t>Ventes - QC - Extraits – Autre - Non médical - Directement au consommateur (en ligne) - Valeur ($)</t>
  </si>
  <si>
    <t>Ventes - QC - Extraits – Autre - Non médical - Au distributeur (#)</t>
  </si>
  <si>
    <t>Ventes - QC - Extraits – Autre - Non médical - Au distributeur - Valeur ($)</t>
  </si>
  <si>
    <t>Ventes - QC - Extraits – Autre - Non médical - Au détaillant (#)</t>
  </si>
  <si>
    <t>Ventes - QC - Extraits – Autre - Non médical - Au détaillant - Valeur ($)</t>
  </si>
  <si>
    <t>Ventes - QC - Extraits – Autre - Commerce intra-industrie - Non emballés (kg)</t>
  </si>
  <si>
    <t>Ventes - QC - Extraits – Autre - Commerce intra-industrie - Non emballés - Valeur ($)</t>
  </si>
  <si>
    <t>Ventes - QC - Extraits – Autre - Commerce intra-industrie - Emballés (#)</t>
  </si>
  <si>
    <t>Ventes - QC - Extraits – Autre - Commerce intra-industrie - Emballés - Valeur ($)</t>
  </si>
  <si>
    <t>Ventes - SK - Extraits – Autre - Médical - Directement au consommateur (en ligne) (#)</t>
  </si>
  <si>
    <t>Ventes - SK - Extraits – Autre - Médical - Directement au consommateur (en ligne) - Valeur ($)</t>
  </si>
  <si>
    <t>Ventes - SK - Extraits – Autre - Non médical - Directement au consommateur (en ligne) (#)</t>
  </si>
  <si>
    <t>Ventes - SK - Extraits – Autre - Non médical - Directement au consommateur (en ligne) - Valeur ($)</t>
  </si>
  <si>
    <t>Ventes - SK - Extraits – Autre - Non médical - Au distributeur (#)</t>
  </si>
  <si>
    <t>Ventes - SK - Extraits – Autre - Non médical - Au distributeur - Valeur ($)</t>
  </si>
  <si>
    <t>Ventes - SK - Extraits – Autre - Non médical - Au détaillant (#)</t>
  </si>
  <si>
    <t>Ventes - SK - Extraits – Autre - Non médical - Au détaillant - Valeur ($)</t>
  </si>
  <si>
    <t>Ventes - SK - Extraits – Autre - Commerce intra-industrie - Non emballés (kg)</t>
  </si>
  <si>
    <t>Ventes - SK - Extraits – Autre - Commerce intra-industrie - Non emballés - Valeur ($)</t>
  </si>
  <si>
    <t>Ventes - SK - Extraits – Autre - Commerce intra-industrie - Emballés (#)</t>
  </si>
  <si>
    <t>Ventes - SK - Extraits – Autre - Commerce intra-industrie - Emballés - Valeur ($)</t>
  </si>
  <si>
    <t>Ventes - YT - Extraits – Autre - Médical - Directement au consommateur (en ligne) (#)</t>
  </si>
  <si>
    <t>Ventes - YT - Extraits – Autre - Médical - Directement au consommateur (en ligne) - Valeur ($)</t>
  </si>
  <si>
    <t>Ventes - YT - Extraits – Autre - Non médical - Directement au consommateur (en ligne) (#)</t>
  </si>
  <si>
    <t>Ventes - YT - Extraits – Autre - Non médical - Directement au consommateur (en ligne) - Valeur ($)</t>
  </si>
  <si>
    <t>Ventes - YT - Extraits – Autre - Non médical - Au distributeur (#)</t>
  </si>
  <si>
    <t>Ventes - YT - Extraits – Autre - Non médical - Au distributeur - Valeur ($)</t>
  </si>
  <si>
    <t>Ventes - YT - Extraits – Autre - Non médical - Au détaillant (#)</t>
  </si>
  <si>
    <t>Ventes - YT - Extraits – Autre - Non médical - Au détaillant - Valeur ($)</t>
  </si>
  <si>
    <t>Ventes - YT - Extraits – Autre - Commerce intra-industrie - Non emballés (kg)</t>
  </si>
  <si>
    <t>Ventes - YT - Extraits – Autre - Commerce intra-industrie - Non emballés - Valeur ($)</t>
  </si>
  <si>
    <t>Ventes - YT - Extraits – Autre - Commerce intra-industrie - Emballés (#)</t>
  </si>
  <si>
    <t>Ventes - YT - Extraits – Autre - Commerce intra-industrie - Emballés - Valeur ($)</t>
  </si>
  <si>
    <t>Ventes - Total Ventes - Extraits - Autre - Médical - Directement au consommateur (en ligne) (#)</t>
  </si>
  <si>
    <t>Ventes - Total Ventes - Extraits - Autre - Médical - Directement au consommateur (en ligne) - Valeur ($)</t>
  </si>
  <si>
    <t>Ventes - Total Ventes - Extraits - Autre - Non médical - Directement au consommateur (en ligne) (#)</t>
  </si>
  <si>
    <t>Ventes - Total Ventes - Extraits - Autre - Non médical - Directement au consommateur (en ligne) - Valeur ($)</t>
  </si>
  <si>
    <t>Ventes - Total Ventes - Extraits - Autre - Non médical - Au distributeur (#)</t>
  </si>
  <si>
    <t>Ventes - Total Ventes - Extraits - Autre - Non médical - Au distributeur - Valeur ($)</t>
  </si>
  <si>
    <t>Ventes - Total Ventes - Extraits - Autre - Non médical - Au détaillant (#)</t>
  </si>
  <si>
    <t>Ventes - Total Ventes - Extraits - Autre - Non médical - Au détaillant - Valeur ($)</t>
  </si>
  <si>
    <t>Ventes - Total Ventes - Extraits - Autre - Commerce intra-industrie - Non emballés (kg)</t>
  </si>
  <si>
    <t>Ventes - Total Ventes - Extraits - Autre - Commerce intra-industrie - Non emballés - Valeur ($)</t>
  </si>
  <si>
    <t>Ventes - Total Ventes - Extraits - Autre - Commerce intra-industrie - Emballés (#)</t>
  </si>
  <si>
    <t>Ventes - Total Ventes - Extraits - Autre - Commerce intra-industrie - Emballés - Valeur ($)</t>
  </si>
  <si>
    <t>Ventes - AB - Produits pour usage topique - Médical - Directement au consommateur (en ligne) - Valeur ($)</t>
  </si>
  <si>
    <t>Ventes - AB - Produits pour usage topique - Non médical - Directement au consommateur (en ligne) - Valeur ($)</t>
  </si>
  <si>
    <t>Ventes - AB - Produits pour usage topique - Non médical - Au distributeur - Valeur ($)</t>
  </si>
  <si>
    <t>Ventes - AB - Produits pour usage topique - Non médical - Au détaillant - Valeur ($)</t>
  </si>
  <si>
    <t>Ventes - AB - Produits pour usage topique - Commerce intra-industrie - Non emballés - Valeur ($)</t>
  </si>
  <si>
    <t>Ventes - AB - Produits pour usage topique - Commerce intra-industrie - Emballés - Valeur ($)</t>
  </si>
  <si>
    <t>Ventes - BC - Produits pour usage topique - Médical - Directement au consommateur (en ligne) - Valeur ($)</t>
  </si>
  <si>
    <t>Ventes - BC - Produits pour usage topique - Non médical - Directement au consommateur (en ligne) - Valeur ($)</t>
  </si>
  <si>
    <t>Ventes - BC - Produits pour usage topique - Non médical - Au distributeur - Valeur ($)</t>
  </si>
  <si>
    <t>Ventes - BC - Produits pour usage topique - Non médical - Au détaillant - Valeur ($)</t>
  </si>
  <si>
    <t>Ventes - BC - Produits pour usage topique - Commerce intra-industrie - Non emballés - Valeur ($)</t>
  </si>
  <si>
    <t>Ventes - BC - Produits pour usage topique - Commerce intra-industrie - Emballés - Valeur ($)</t>
  </si>
  <si>
    <t>Ventes - MB - Produits pour usage topique - Médical - Directement au consommateur (en ligne) - Valeur ($)</t>
  </si>
  <si>
    <t>Ventes - MB - Produits pour usage topique - Non médical - Directement au consommateur (en ligne) - Valeur ($)</t>
  </si>
  <si>
    <t>Ventes - MB - Produits pour usage topique - Non médical - Au distributeur - Valeur ($)</t>
  </si>
  <si>
    <t>Ventes - MB - Produits pour usage topique - Non médical - Au détaillant - Valeur ($)</t>
  </si>
  <si>
    <t>Ventes - MB - Produits pour usage topique - Commerce intra-industrie - Non emballés - Valeur ($)</t>
  </si>
  <si>
    <t>Ventes - MB - Produits pour usage topique - Commerce intra-industrie - Emballés - Valeur ($)</t>
  </si>
  <si>
    <t>Ventes - NB - Produits pour usage topique - Médical - Directement au consommateur (en ligne) - Valeur ($)</t>
  </si>
  <si>
    <t>Ventes - NB - Produits pour usage topique - Non médical - Directement au consommateur (en ligne) - Valeur ($)</t>
  </si>
  <si>
    <t>Ventes - NB - Produits pour usage topique - Non médical - Au distributeur - Valeur ($)</t>
  </si>
  <si>
    <t>Ventes - NB - Produits pour usage topique - Non médical - Au détaillant - Valeur ($)</t>
  </si>
  <si>
    <t>Ventes - NB - Produits pour usage topique - Commerce intra-industrie - Non emballés - Valeur ($)</t>
  </si>
  <si>
    <t>Ventes - NB - Produits pour usage topique - Commerce intra-industrie - Emballés - Valeur ($)</t>
  </si>
  <si>
    <t>Ventes - NL - Produits pour usage topique - Médical - Directement au consommateur (en ligne) - Valeur ($)</t>
  </si>
  <si>
    <t>Ventes - NL - Produits pour usage topique - Non médical - Directement au consommateur (en ligne) - Valeur ($)</t>
  </si>
  <si>
    <t>Ventes - NL - Produits pour usage topique - Non médical - Au distributeur - Valeur ($)</t>
  </si>
  <si>
    <t>Ventes - NL - Produits pour usage topique - Non médical - Au détaillant - Valeur ($)</t>
  </si>
  <si>
    <t>Ventes - NL - Produits pour usage topique - Commerce intra-industrie - Non emballés - Valeur ($)</t>
  </si>
  <si>
    <t>Ventes - NL - Produits pour usage topique - Commerce intra-industrie - Emballés - Valeur ($)</t>
  </si>
  <si>
    <t>Ventes - NS - Produits pour usage topique - Médical - Directement au consommateur (en ligne) - Valeur ($)</t>
  </si>
  <si>
    <t>Ventes - NS - Produits pour usage topique - Non médical - Directement au consommateur (en ligne) - Valeur ($)</t>
  </si>
  <si>
    <t>Ventes - NS - Produits pour usage topique - Non médical - Au distributeur - Valeur ($)</t>
  </si>
  <si>
    <t>Ventes - NS - Produits pour usage topique - Non médical - Au détaillant - Valeur ($)</t>
  </si>
  <si>
    <t>Ventes - NS - Produits pour usage topique - Commerce intra-industrie - Non emballés - Valeur ($)</t>
  </si>
  <si>
    <t>Ventes - NS - Produits pour usage topique - Commerce intra-industrie - Emballés - Valeur ($)</t>
  </si>
  <si>
    <t>Ventes - NT - Produits pour usage topique - Médical - Directement au consommateur (en ligne) - Valeur ($)</t>
  </si>
  <si>
    <t>Ventes - NT - Produits pour usage topique - Non médical - Directement au consommateur (en ligne) - Valeur ($)</t>
  </si>
  <si>
    <t>Ventes - NT - Produits pour usage topique - Non médical - Au distributeur - Valeur ($)</t>
  </si>
  <si>
    <t>Ventes - NT - Produits pour usage topique - Non médical - Au détaillant - Valeur ($)</t>
  </si>
  <si>
    <t>Ventes - NT - Produits pour usage topique - Commerce intra-industrie - Non emballés - Valeur ($)</t>
  </si>
  <si>
    <t>Ventes - NT - Produits pour usage topique - Commerce intra-industrie - Emballés - Valeur ($)</t>
  </si>
  <si>
    <t>Ventes - NU - Produits pour usage topique - Médical - Directement au consommateur (en ligne) - Valeur ($)</t>
  </si>
  <si>
    <t>Ventes - NU - Produits pour usage topique - Non médical - Directement au consommateur (en ligne) - Valeur ($)</t>
  </si>
  <si>
    <t>Ventes - NU - Produits pour usage topique - Non médical - Au distributeur - Valeur ($)</t>
  </si>
  <si>
    <t>Ventes - NU - Produits pour usage topique - Non médical - Au détaillant - Valeur ($)</t>
  </si>
  <si>
    <t>Ventes - NU - Produits pour usage topique - Commerce intra-industrie - Non emballés - Valeur ($)</t>
  </si>
  <si>
    <t>Ventes - NU - Produits pour usage topique - Commerce intra-industrie - Emballés - Valeur ($)</t>
  </si>
  <si>
    <t>Ventes - ON - Produits pour usage topique - Médical - Directement au consommateur (en ligne) - Valeur ($)</t>
  </si>
  <si>
    <t>Ventes - ON - Produits pour usage topique - Non médical - Directement au consommateur (en ligne) - Valeur ($)</t>
  </si>
  <si>
    <t>Ventes - ON - Produits pour usage topique - Non médical - Au distributeur - Valeur ($)</t>
  </si>
  <si>
    <t>Ventes - ON - Produits pour usage topique - Non médical - Au détaillant - Valeur ($)</t>
  </si>
  <si>
    <t>Ventes - ON - Produits pour usage topique - Commerce intra-industrie - Non emballés - Valeur ($)</t>
  </si>
  <si>
    <t>Ventes - ON - Produits pour usage topique - Commerce intra-industrie - Emballés - Valeur ($)</t>
  </si>
  <si>
    <t>Ventes - PE - Produits pour usage topique - Médical - Directement au consommateur (en ligne) - Valeur ($)</t>
  </si>
  <si>
    <t>Ventes - PE - Produits pour usage topique - Non médical - Directement au consommateur (en ligne) - Valeur ($)</t>
  </si>
  <si>
    <t>Ventes - PE - Produits pour usage topique - Non médical - Au distributeur - Valeur ($)</t>
  </si>
  <si>
    <t>Ventes - PE - Produits pour usage topique - Non médical - Au détaillant - Valeur ($)</t>
  </si>
  <si>
    <t>Ventes - PE - Produits pour usage topique - Commerce intra-industrie - Non emballés - Valeur ($)</t>
  </si>
  <si>
    <t>Ventes - PE - Produits pour usage topique - Commerce intra-industrie - Emballés - Valeur ($)</t>
  </si>
  <si>
    <t>Ventes - QC - Produits pour usage topique - Médical - Directement au consommateur (en ligne) - Valeur ($)</t>
  </si>
  <si>
    <t>Ventes - QC - Produits pour usage topique - Non médical - Directement au consommateur (en ligne) - Valeur ($)</t>
  </si>
  <si>
    <t>Ventes - QC - Produits pour usage topique - Non médical - Au distributeur - Valeur ($)</t>
  </si>
  <si>
    <t>Ventes - QC - Produits pour usage topique - Non médical - Au détaillant - Valeur ($)</t>
  </si>
  <si>
    <t>Ventes - QC - Produits pour usage topique - Commerce intra-industrie - Non emballés - Valeur ($)</t>
  </si>
  <si>
    <t>Ventes - QC - Produits pour usage topique - Commerce intra-industrie - Emballés - Valeur ($)</t>
  </si>
  <si>
    <t>Ventes - SK - Produits pour usage topique - Médical - Directement au consommateur (en ligne) - Valeur ($)</t>
  </si>
  <si>
    <t>Ventes - SK - Produits pour usage topique - Non médical - Directement au consommateur (en ligne) - Valeur ($)</t>
  </si>
  <si>
    <t>Ventes - SK - Produits pour usage topique - Non médical - Au distributeur - Valeur ($)</t>
  </si>
  <si>
    <t>Ventes - SK - Produits pour usage topique - Non médical - Au détaillant - Valeur ($)</t>
  </si>
  <si>
    <t>Ventes - SK - Produits pour usage topique - Commerce intra-industrie - Non emballés - Valeur ($)</t>
  </si>
  <si>
    <t>Ventes - SK - Produits pour usage topique - Commerce intra-industrie - Emballés - Valeur ($)</t>
  </si>
  <si>
    <t>Ventes - YT - Produits pour usage topique - Médical - Directement au consommateur (en ligne) - Valeur ($)</t>
  </si>
  <si>
    <t>Ventes - YT - Produits pour usage topique - Non médical - Directement au consommateur (en ligne) - Valeur ($)</t>
  </si>
  <si>
    <t>Ventes - YT - Produits pour usage topique - Non médical - Au distributeur - Valeur ($)</t>
  </si>
  <si>
    <t>Ventes - YT - Produits pour usage topique - Non médical - Au détaillant - Valeur ($)</t>
  </si>
  <si>
    <t>Ventes - YT - Produits pour usage topique - Commerce intra-industrie - Non emballés - Valeur ($)</t>
  </si>
  <si>
    <t>Ventes - YT - Produits pour usage topique - Commerce intra-industrie - Emballés - Valeur ($)</t>
  </si>
  <si>
    <t>Ventes - Total Ventes - Cannabis pour usage topique - Médical - Directement au consommateur (en ligne) (#)</t>
  </si>
  <si>
    <t>Ventes - Total Ventes - Cannabis pour usage topique - Médical - Directement au consommateur (en ligne) - Valeur ($)</t>
  </si>
  <si>
    <t>Ventes - Total Ventes - Cannabis pour usage topique - Non médical - Directement au consommateur (en ligne) (#)</t>
  </si>
  <si>
    <t>Ventes - Total Ventes - Cannabis pour usage topique - Non médical - Directement au consommateur (en ligne) - Valeur ($)</t>
  </si>
  <si>
    <t>Ventes - Total Ventes - Cannabis pour usage topique - Non médical - Au distributeur (#)</t>
  </si>
  <si>
    <t>Ventes - Total Ventes - Cannabis pour usage topique - Non médical - Au distributeur - Valeur ($)</t>
  </si>
  <si>
    <t>Ventes - Total Ventes - Cannabis pour usage topique - Non médical - Au détaillant (#)</t>
  </si>
  <si>
    <t>Ventes - Total Ventes - Cannabis pour usage topique - Non médical - Au détaillant - Valeur ($)</t>
  </si>
  <si>
    <t>Ventes - Total Ventes - Cannabis pour usage topique - Commerce intra-industrie - Non emballés (kg)</t>
  </si>
  <si>
    <t>Ventes - Total Ventes - Cannabis pour usage topique - Commerce intra-industrie - Non emballés - Valeur ($)</t>
  </si>
  <si>
    <t>Ventes - Total Ventes - Cannabis pour usage topique - Commerce intra-industrie - Emballés (#)</t>
  </si>
  <si>
    <t>Ventes - Total Ventes - Cannabis pour usage topique - Commerce intra-industrie - Emballés - Valeur ($)</t>
  </si>
  <si>
    <t>Ventes - AB - Autre - Médical - Directement au consommateur (en ligne) - Valeur ($)</t>
  </si>
  <si>
    <t>Ventes - AB - Autre - Non médical - Directement au consommateur (en ligne) - Valeur ($)</t>
  </si>
  <si>
    <t>Ventes - AB - Autre - Non médical - Au distributeur - Valeur ($)</t>
  </si>
  <si>
    <t>Ventes - AB - Autre - Non médical - Au détaillant - Valeur ($)</t>
  </si>
  <si>
    <t>Ventes - AB - Autre - Commerce intra-industrie - Non emballés - Valeur ($)</t>
  </si>
  <si>
    <t>Ventes - AB - Autre - Commerce intra-industrie - Emballés - Valeur ($)</t>
  </si>
  <si>
    <t>Ventes - BC - Autre - Médical - Directement au consommateur (en ligne) - Valeur ($)</t>
  </si>
  <si>
    <t>Ventes - BC - Autre - Non médical - Directement au consommateur (en ligne) - Valeur ($)</t>
  </si>
  <si>
    <t>Ventes - BC - Autre - Non médical - Au distributeur - Valeur ($)</t>
  </si>
  <si>
    <t>Ventes - BC - Autre - Non médical - Au détaillant - Valeur ($)</t>
  </si>
  <si>
    <t>Ventes - BC - Autre - Commerce intra-industrie - Non emballés - Valeur ($)</t>
  </si>
  <si>
    <t>Ventes - BC - Autre - Commerce intra-industrie - Emballés - Valeur ($)</t>
  </si>
  <si>
    <t>Ventes - MB - Autre - Médical - Directement au consommateur (en ligne) - Valeur ($)</t>
  </si>
  <si>
    <t>Ventes - MB - Autre - Non médical - Directement au consommateur (en ligne) - Valeur ($)</t>
  </si>
  <si>
    <t>Ventes - MB - Autre - Non médical - Au distributeur - Valeur ($)</t>
  </si>
  <si>
    <t>Ventes - MB - Autre - Non médical - Au détaillant - Valeur ($)</t>
  </si>
  <si>
    <t>Ventes - MB - Autre - Commerce intra-industrie - Non emballés - Valeur ($)</t>
  </si>
  <si>
    <t>Ventes - MB - Autre - Commerce intra-industrie - Emballés - Valeur ($)</t>
  </si>
  <si>
    <t>Ventes - NB - Autre - Médical - Directement au consommateur (en ligne) - Valeur ($)</t>
  </si>
  <si>
    <t>Ventes - NB - Autre - Non médical - Directement au consommateur (en ligne) - Valeur ($)</t>
  </si>
  <si>
    <t>Ventes - NB - Autre - Non médical - Au distributeur - Valeur ($)</t>
  </si>
  <si>
    <t>Ventes - NB - Autre - Non médical - Au détaillant - Valeur ($)</t>
  </si>
  <si>
    <t>Ventes - NB - Autre - Commerce intra-industrie - Non emballés - Valeur ($)</t>
  </si>
  <si>
    <t>Ventes - NB - Autre - Commerce intra-industrie - Emballés - Valeur ($)</t>
  </si>
  <si>
    <t>Ventes - NL - Autre - Médical - Directement au consommateur (en ligne) - Valeur ($)</t>
  </si>
  <si>
    <t>Ventes - NL - Autre - Non médical - Directement au consommateur (en ligne) - Valeur ($)</t>
  </si>
  <si>
    <t>Ventes - NL - Autre - Non médical - Au distributeur - Valeur ($)</t>
  </si>
  <si>
    <t>Ventes - NL - Autre - Non médical - Au détaillant - Valeur ($)</t>
  </si>
  <si>
    <t>Ventes - NL - Autre - Commerce intra-industrie - Non emballés - Valeur ($)</t>
  </si>
  <si>
    <t>Ventes - NL - Autre - Commerce intra-industrie - Emballés - Valeur ($)</t>
  </si>
  <si>
    <t>Ventes - NS - Autre - Médical - Directement au consommateur (en ligne) - Valeur ($)</t>
  </si>
  <si>
    <t>Ventes - NS - Autre - Non médical - Directement au consommateur (en ligne) - Valeur ($)</t>
  </si>
  <si>
    <t>Ventes - NS - Autre - Non médical - Au distributeur - Valeur ($)</t>
  </si>
  <si>
    <t>Ventes - NS - Autre - Non médical - Au détaillant - Valeur ($)</t>
  </si>
  <si>
    <t>Ventes - NS - Autre - Commerce intra-industrie - Non emballés - Valeur ($)</t>
  </si>
  <si>
    <t>Ventes - NS - Autre - Commerce intra-industrie - Emballés - Valeur ($)</t>
  </si>
  <si>
    <t>Ventes - NT - Autre - Médical - Directement au consommateur (en ligne) - Valeur ($)</t>
  </si>
  <si>
    <t>Ventes - NT - Autre - Non médical - Directement au consommateur (en ligne) - Valeur ($)</t>
  </si>
  <si>
    <t>Ventes - NT - Autre - Non médical - Au distributeur - Valeur ($)</t>
  </si>
  <si>
    <t>Ventes - NT - Autre - Non médical - Au détaillant - Valeur ($)</t>
  </si>
  <si>
    <t>Ventes - NT - Autre - Commerce intra-industrie - Non emballés - Valeur ($)</t>
  </si>
  <si>
    <t>Ventes - NT - Autre - Commerce intra-industrie - Emballés - Valeur ($)</t>
  </si>
  <si>
    <t>Ventes - NU - Autre - Médical - Directement au consommateur (en ligne) - Valeur ($)</t>
  </si>
  <si>
    <t>Ventes - NU - Autre - Non médical - Directement au consommateur (en ligne) - Valeur ($)</t>
  </si>
  <si>
    <t>Ventes - NU - Autre - Non médical - Au distributeur - Valeur ($)</t>
  </si>
  <si>
    <t>Ventes - NU - Autre - Non médical - Au détaillant - Valeur ($)</t>
  </si>
  <si>
    <t>Ventes - NU - Autre - Commerce intra-industrie - Non emballés - Valeur ($)</t>
  </si>
  <si>
    <t>Ventes - NU - Autre - Commerce intra-industrie - Emballés - Valeur ($)</t>
  </si>
  <si>
    <t>Ventes - ON - Autre - Médical - Directement au consommateur (en ligne) - Valeur ($)</t>
  </si>
  <si>
    <t>Ventes - ON - Autre - Non médical - Directement au consommateur (en ligne) - Valeur ($)</t>
  </si>
  <si>
    <t>Ventes - ON - Autre - Non médical - Au distributeur - Valeur ($)</t>
  </si>
  <si>
    <t>Ventes - ON - Autre - Non médical - Au détaillant - Valeur ($)</t>
  </si>
  <si>
    <t>Ventes - ON - Autre - Commerce intra-industrie - Non emballés - Valeur ($)</t>
  </si>
  <si>
    <t>Ventes - ON - Autre - Commerce intra-industrie - Emballés - Valeur ($)</t>
  </si>
  <si>
    <t>Ventes - PE - Autre - Médical - Directement au consommateur (en ligne) - Valeur ($)</t>
  </si>
  <si>
    <t>Ventes - PE - Autre - Non médical - Directement au consommateur (en ligne) - Valeur ($)</t>
  </si>
  <si>
    <t>Ventes - PE - Autre - Non médical - Au distributeur - Valeur ($)</t>
  </si>
  <si>
    <t>Ventes - PE - Autre - Non médical - Au détaillant - Valeur ($)</t>
  </si>
  <si>
    <t>Ventes - PE - Autre - Commerce intra-industrie - Non emballés - Valeur ($)</t>
  </si>
  <si>
    <t>Ventes - PE - Autre - Commerce intra-industrie - Emballés - Valeur ($)</t>
  </si>
  <si>
    <t>Ventes - QC - Autre - Médical - Directement au consommateur (en ligne) - Valeur ($)</t>
  </si>
  <si>
    <t>Ventes - QC - Autre - Non médical - Directement au consommateur (en ligne) - Valeur ($)</t>
  </si>
  <si>
    <t>Ventes - QC - Autre - Non médical - Au distributeur - Valeur ($)</t>
  </si>
  <si>
    <t>Ventes - QC - Autre - Non médical - Au détaillant - Valeur ($)</t>
  </si>
  <si>
    <t>Ventes - QC - Autre - Commerce intra-industrie - Non emballés - Valeur ($)</t>
  </si>
  <si>
    <t>Ventes - QC - Autre - Commerce intra-industrie - Emballés - Valeur ($)</t>
  </si>
  <si>
    <t>Ventes - SK - Autre - Médical - Directement au consommateur (en ligne) - Valeur ($)</t>
  </si>
  <si>
    <t>Ventes - SK - Autre - Non médical - Directement au consommateur (en ligne) - Valeur ($)</t>
  </si>
  <si>
    <t>Ventes - SK - Autre - Non médical - Au distributeur - Valeur ($)</t>
  </si>
  <si>
    <t>Ventes - SK - Autre - Non médical - Au détaillant - Valeur ($)</t>
  </si>
  <si>
    <t>Ventes - SK - Autre - Commerce intra-industrie - Non emballés - Valeur ($)</t>
  </si>
  <si>
    <t>Ventes - SK - Autre - Commerce intra-industrie - Emballés - Valeur ($)</t>
  </si>
  <si>
    <t>Ventes - YT - Autre - Médical - Directement au consommateur (en ligne) - Valeur ($)</t>
  </si>
  <si>
    <t>Ventes - YT - Autre - Non médical - Directement au consommateur (en ligne) - Valeur ($)</t>
  </si>
  <si>
    <t>Ventes - YT - Autre - Non médical - Au distributeur - Valeur ($)</t>
  </si>
  <si>
    <t>Ventes - YT - Autre - Non médical - Au détaillant - Valeur ($)</t>
  </si>
  <si>
    <t>Ventes - YT - Autre - Commerce intra-industrie - Non emballés - Valeur ($)</t>
  </si>
  <si>
    <t>Ventes - YT - Autre - Commerce intra-industrie - Emballés - Valeur ($)</t>
  </si>
  <si>
    <t>Ventes - Total Ventes - Autre - Médical - Directement au consommateur (en ligne) - Valeur ($)</t>
  </si>
  <si>
    <t>Ventes - Total Ventes - Autre - Non médical - Directement au consommateur (en ligne) - Valeur ($)</t>
  </si>
  <si>
    <t>Ventes - Total Ventes - Autre - Non médical - Au distributeur - Valeur ($)</t>
  </si>
  <si>
    <t>Ventes - Total Ventes - Autre - Non médical - Au détaillant - Valeur ($)</t>
  </si>
  <si>
    <t>Ventes - Total Ventes - Autre - Commerce intra-industrie - Non emballés - Valeur ($)</t>
  </si>
  <si>
    <t>Ventes - Total Ventes - Autre - Commerce intra-industrie - Emballés - Valeur ($)</t>
  </si>
  <si>
    <t>Nombre d'inscriptions actives - AB</t>
  </si>
  <si>
    <t>Nombre d'inscriptions transférées ou retournées - AB</t>
  </si>
  <si>
    <t>Nombre d'inscriptions actives  - BC</t>
  </si>
  <si>
    <t>Nombre d'inscriptions transférées ou retournées - BC</t>
  </si>
  <si>
    <t>Nombre d'inscriptions actives - MB</t>
  </si>
  <si>
    <t>Nombre d'inscriptions transférées ou retournées - MB</t>
  </si>
  <si>
    <t>Nombre d'inscriptions actives  - NB</t>
  </si>
  <si>
    <t>Nombre d'inscriptions transférées ou retournées - NB</t>
  </si>
  <si>
    <t>Nombre d'inscriptions actives - NL</t>
  </si>
  <si>
    <t>Nombre d'inscriptions transférées ou retournées - NL</t>
  </si>
  <si>
    <t>Nombre d'inscriptions actives  - NT</t>
  </si>
  <si>
    <t>Nombre d'inscriptions transférées ou retournées - NT</t>
  </si>
  <si>
    <t>Nombre d'inscriptions actives - NS</t>
  </si>
  <si>
    <t>Nombre d'inscriptions transférées ou retournées - NS</t>
  </si>
  <si>
    <t>Nombre d'inscriptions actives  - NU</t>
  </si>
  <si>
    <t>Nombre d'inscriptions transférées ou retournées - NU</t>
  </si>
  <si>
    <t>Nombre d'inscriptions actives  - ON</t>
  </si>
  <si>
    <t>Nombre d'inscriptions transférées ou retournées - ON</t>
  </si>
  <si>
    <t>Nombre d'inscriptions actives  - PE</t>
  </si>
  <si>
    <t>Nombre d'inscriptions transférées ou retournées - PE</t>
  </si>
  <si>
    <t>Nombre d'inscriptions actives - QC</t>
  </si>
  <si>
    <t>Nombre d'inscriptions transférées ou retournées - QC</t>
  </si>
  <si>
    <t>Nombre d'inscriptions actives - SK</t>
  </si>
  <si>
    <t>Nombre d'inscriptions transférées ou retournées - SK</t>
  </si>
  <si>
    <t>Nombre d'inscriptions actives - YT</t>
  </si>
  <si>
    <t>Nombre d'inscriptions transférées ou retournées – YT</t>
  </si>
  <si>
    <t>Inscriptions refusées - renseignements incomplets</t>
  </si>
  <si>
    <t>Commandes refusées – autre</t>
  </si>
  <si>
    <t>Gestion - employés</t>
  </si>
  <si>
    <t>Administration - employés</t>
  </si>
  <si>
    <t>Ventes - employés</t>
  </si>
  <si>
    <t>Production - employés</t>
  </si>
  <si>
    <t>Autre - employés</t>
  </si>
  <si>
    <r>
      <t>Mètres carrés (m</t>
    </r>
    <r>
      <rPr>
        <vertAlign val="superscript"/>
        <sz val="10"/>
        <color rgb="FF333333"/>
        <rFont val="Arial"/>
        <family val="2"/>
      </rPr>
      <t>2</t>
    </r>
    <r>
      <rPr>
        <sz val="10"/>
        <color rgb="FF333333"/>
        <rFont val="Arial"/>
        <family val="2"/>
      </rPr>
      <t>)</t>
    </r>
  </si>
  <si>
    <t>Annexe 2 : Spécifications pour les titulaires de licence fédérale concernant les fichiers des rapports mensuels des praticiens de la santé</t>
  </si>
  <si>
    <t>L’année au cours de laquelle le rapport est produit. L’année doit apparaître sur toutes les lignes contenant des données.</t>
  </si>
  <si>
    <t>Le mois au cours duquel le rapport est produit. Le mois doit apparaître sur toutes les lignes contenant des données.</t>
  </si>
  <si>
    <t>Le numéro de licence médicale provinciale ou territoriale du praticien de la santé qui apparaît sur le document médical du client. Le numéro de licence doit être utilisé sans aucune mise en forme (par exemple espaces ou tirets) et ne doit inclure aucun texte supplémentaire utilisé par l’entreprise. Ce champ doit servir à identifier des praticiens de la santé uniques; l’uniformité du format utilisé dans les rapports est donc importante.</t>
  </si>
  <si>
    <t>Le prénom du praticien de la santé. Ne pas inclure de surnoms.</t>
  </si>
  <si>
    <t>Texte</t>
  </si>
  <si>
    <t>Le nom de famille du praticien de la santé.</t>
  </si>
  <si>
    <t>Le nombre de documents médicaux signés par le praticien de la santé pour les clients qui se sont inscrits au cours du mois.</t>
  </si>
  <si>
    <t>Province ou territoire</t>
  </si>
  <si>
    <t>La province ou le territoire où le praticien de la santé était autorisé à exercer au moment où le document a été signé.</t>
  </si>
  <si>
    <t>Le code postal de l’emplacement physique où exerce le praticien de la santé.</t>
  </si>
  <si>
    <t>Annexe 3 : Définitions des champs</t>
  </si>
  <si>
    <t>Les termes et les descriptions de cette section ne doivent être utilisés qu’aux fins d’interprétation des exigences de saisie des données dans le SSCDL. Cette information se trouve dans le Système de suivi du cannabis : Guide de présentation des rapports mensuels.</t>
  </si>
  <si>
    <t>Production de rapport</t>
  </si>
  <si>
    <t>Identifiant alphanumérique unique attribué par l’autorité provinciale ou territoriale au distributeur ou au détaillant.</t>
  </si>
  <si>
    <t>Stock d’ouverture</t>
  </si>
  <si>
    <t>La quantité de cannabis non emballé en stock dans le lieu le premier jour du mois précédent.</t>
  </si>
  <si>
    <t>La quantité de cannabis produite dans le lieu pendant le mois précédent.</t>
  </si>
  <si>
    <t>Quantité reçue – à l'échelle nationale</t>
  </si>
  <si>
    <t xml:space="preserve">La quantité de cannabis importée. </t>
  </si>
  <si>
    <t>La quantité de cannabis non emballé reçue en stock qui n’entre dans aucune des catégories ci-dessus.</t>
  </si>
  <si>
    <t>La quantité de cannabis qui a été utilisée pour produire une autre catégorie de cannabis. 
Pour les produits intermédiaires purs, il y a des champs supplémentaires où vous devez préciser la quantité utilisée dans la production de cannabis comestible, d’extraits de cannabis et de cannabis pour usage topique.</t>
  </si>
  <si>
    <t>La quantité de cannabis qui a été placé dans un emballage final pour être vendue au détail aux consommateurs.</t>
  </si>
  <si>
    <t>Quantité expédiée – à l'échelle nationale – aux titulaires d'une licence d’essais analytiques</t>
  </si>
  <si>
    <t>La quantité de cannabis non emballé envoyée aux titulaires d’une licence d’essais analytiques à des fins d'essais.</t>
  </si>
  <si>
    <t>Quantité expédiée – à l'échelle nationale – aux chercheurs</t>
  </si>
  <si>
    <t>Quantité expédiée – à l'échelle nationale – aux cultivateurs et aux transformateurs</t>
  </si>
  <si>
    <t>La quantité de cannabis exportée à l'extérieur du Canada.</t>
  </si>
  <si>
    <t>Quantité expédiée – exportée (valeur)</t>
  </si>
  <si>
    <t>La valeur comptable, en dollars canadiens et après déduction des taxes de vente, du cannabis exporté à l'extérieur du Canada.</t>
  </si>
  <si>
    <t>La quantité de cannabis non emballé renvoyée au titulaire d’une licence pour obtenir un remboursement ou un crédit.</t>
  </si>
  <si>
    <t>La perte de poids du cannabis due au séchage ou à d’autres activités habituellement acceptées (p. ex. processus d’extraction).
Pour les plantes, il s’agit du poids des coupures, des tiges, des troncs ou autres déchets végétaux retirés de la plante vivante et détruits.</t>
  </si>
  <si>
    <t>La quantité de cannabis non emballé retirée du stock qui n’appartient à aucune des catégories ci-dessus.</t>
  </si>
  <si>
    <t>La quantité de cannabis non emballé en stock dans le lieu le dernier jour du mois précédent.</t>
  </si>
  <si>
    <t>La valeur comptable, en dollars canadiens et après déduction de la taxe de vente, du cannabis non emballé en stock dans le lieu le dernier jour du mois précédent.</t>
  </si>
  <si>
    <t>Le nombre de produits du cannabis emballés en stock dans le lieu le premier jour du mois précédent pour être vendus au détail aux consommateurs.</t>
  </si>
  <si>
    <t>Le nombre de produits du cannabis issus de cannabis non emballé qui ont été placés dans un emballage final pour être vendus au détail aux consommateurs.</t>
  </si>
  <si>
    <t>Le nombre de produits du cannabis qui ont été reçus physiquement d’un autre titulaire de licence au Canada, y compris tous les achats et les transferts.</t>
  </si>
  <si>
    <t>Le nombre de produits du cannabis reçus en raison d’un retour de la part d’un consommateur ou d’un autre titulaire de licence.</t>
  </si>
  <si>
    <t>Le nombre de produits du cannabis reçus dans le stock qui n'appartiennent à aucune des catégories ci-dessus.</t>
  </si>
  <si>
    <t>Quantité expédiée – à l'échelle nationale</t>
  </si>
  <si>
    <t>Le nombre de produits du cannabis expédiés au Canada, y compris ceux expédiés à d’autres titulaires d’une licence, à des distributeurs et des détaillants autorisés par les provinces et les territoires, et au détail aux consommateurs.</t>
  </si>
  <si>
    <t>Le nombre de produits du cannabis expédiés au titulaire d’une licence après avoir été achetés ou reçus.</t>
  </si>
  <si>
    <t>Le nombre de produits du cannabis qui ont été détruits.</t>
  </si>
  <si>
    <t>Le nombre de produits du cannabis qui ont été perdus, volés ou n’ont pas été pris en compte pour une autre raison.</t>
  </si>
  <si>
    <t>Le nombre de produits du cannabis retirés du stock qui n’appartiennent à aucune des catégories ci-dessus.</t>
  </si>
  <si>
    <t>Le nombre de produits du cannabis en stock dans le lieu le dernier jour du mois précédent.</t>
  </si>
  <si>
    <t>La valeur comptable en dollars canadiens et après déduction de la taxe de vente des produits du cannabis en stock dans le lieu le dernier jour du mois précédent.</t>
  </si>
  <si>
    <t>Le poids en kilogrammes (excepté pour les graines et les plantes de cannabis qui doivent respectivement être déclarées en nombre de graines et de plantes) que représentent les produits du cannabis en stock dans le lieu le dernier jour du mois précédent.</t>
  </si>
  <si>
    <t>À des fins médicales - Directement au consommateur (en ligne)</t>
  </si>
  <si>
    <r>
      <t xml:space="preserve">Le nombre et la valeur comptable, en dollars canadiens (après déduction de la taxe de vente), des produits du cannabis vendus à des clients inscrits auprès d'un titulaire d'une licence de vente de cannabis à des fins médicales. Ils doivent être déclarés selon la province ou le territoire où habite le consommateur (c.-à-d. le client inscrit).
</t>
    </r>
    <r>
      <rPr>
        <b/>
        <sz val="10"/>
        <color theme="1"/>
        <rFont val="Arial"/>
        <family val="2"/>
      </rPr>
      <t>REMARQUE</t>
    </r>
    <r>
      <rPr>
        <sz val="10"/>
        <color theme="1"/>
        <rFont val="Arial"/>
        <family val="2"/>
      </rPr>
      <t xml:space="preserve"> : Veuillez consulter la figure 5 de l’annexe A5 du Système de suivi du cannabis : Guide de présentation des rapports mensuels pour obtenir des directives sur la manière de déclarer les ventes de ce type lorsqu’une commande est passée en utilisant une livraison directe.</t>
    </r>
  </si>
  <si>
    <t>À des fins non médicales - Directement au consommateur (en ligne)</t>
  </si>
  <si>
    <r>
      <t xml:space="preserve">Le nombre et la valeur comptable, en dollars canadiens (après déduction de la taxe de vente), des produits du cannabis vendus à la suite d’une commande passée par un consommateur par l’entremise d’un système provincial ou territorial en ligne. Ils doivent être déclarés selon la province ou le territoire où habite le client.
</t>
    </r>
    <r>
      <rPr>
        <b/>
        <sz val="10"/>
        <color theme="1"/>
        <rFont val="Arial"/>
        <family val="2"/>
      </rPr>
      <t>REMARQUE</t>
    </r>
    <r>
      <rPr>
        <sz val="10"/>
        <color theme="1"/>
        <rFont val="Arial"/>
        <family val="2"/>
      </rPr>
      <t xml:space="preserve"> : Veuillez consulter la figure 5 de l’annexe A5 du Système de suivi du cannabis : Guide de présentation des rapports mensuels pour obtenir des directives sur la manière de déclarer les ventes de ce type lorsqu’une commande est exécutée en utilisant une livraison directe.</t>
    </r>
  </si>
  <si>
    <t>À des fins non médicales - Directement au consommateur (au détail)</t>
  </si>
  <si>
    <t>Le nombre et la valeur comptable, en dollars canadiens (après déduction de la taxe de vente), des produits du cannabis vendus à la suite d’un achat en magasin chez un détaillant autorisé par les provinces et les territoires.</t>
  </si>
  <si>
    <t>À des fins non médicales - Au distributeur</t>
  </si>
  <si>
    <t>Le nombre et la valeur comptable, en dollars canadiens (après déduction de la taxe de vente), des produits de cannabis vendus à un distributeur ou un grossiste autorisé par les provinces et les territoires.</t>
  </si>
  <si>
    <t>À des fins non médicales - Au détaillant</t>
  </si>
  <si>
    <t>Le nombre et la valeur comptable, en dollars canadiens (après déduction de la taxe de vente), des produits de cannabis vendus à un détaillant autorisé par les provinces et les territoires.</t>
  </si>
  <si>
    <t xml:space="preserve">La quantité en kilogrammes et la valeur comptable en dollars canadiens (après déduction de la taxe de vente), du cannabis non emballé (à l’exception des plantes de cannabis) vendu par un titulaire d’une licence à un autre, répartie selon la province ou le territoire du destinataire. </t>
  </si>
  <si>
    <t>Le nombre et la valeur comptable, en dollars canadiens (après déduction de la taxe de vente), de produits du cannabis vendus par un titulaire d’une licence à un autre, répartie selon la province ou le territoire du destinataire.</t>
  </si>
  <si>
    <t>Nombre d’inscriptions actives</t>
  </si>
  <si>
    <t>Le nombre total de clients inscrits, par la province ou le territoire où le client réside, qui étaient actifs le dernier jour du mois précédent.</t>
  </si>
  <si>
    <t>Nombre d’inscriptionss transférées ou retournées</t>
  </si>
  <si>
    <t xml:space="preserve">Le nombre de documents médicaux que le titulaire d’une licence a transféré à un autre titulaire d’une licence ou a retourné au client au cours du mois précédent, réparti selon la province ou le territoire où habite le client. </t>
  </si>
  <si>
    <t>Le nombre d’envois de cannabis à des fins médicales envoyé à des clients inscrits au cours du mois précédent, selon la province ou le territoire où habite le client.</t>
  </si>
  <si>
    <t>Le nombre de bons de commande ayant été refusés au cours du mois précédent parce que les quantités excédaient l’équivalent de 150 g de cannabis séché.</t>
  </si>
  <si>
    <t>Le nombre de bons de commande ayant été refusés au cours du mois précédent parce que le produit est en rupture de stock ou épuisé.</t>
  </si>
  <si>
    <t>Cadres moyens et supérieurs</t>
  </si>
  <si>
    <t xml:space="preserve">Les employés de supervision, de production et les employés non qualifiés. </t>
  </si>
  <si>
    <t>Tous les autres employés.</t>
  </si>
  <si>
    <t>Plantes de cannabis qui ne sont pas en train de bourgeonner ni de fleurir.
Exemples : clones, semis</t>
  </si>
  <si>
    <t>Plantes de cannabis qui bourgeonnent ou fleurissent (uniquement celles non emballées).</t>
  </si>
  <si>
    <t>Bourgeons et feuilles de cannabis fraîchement récoltés. N’inclut pas la matière végétale qui peut être utilisée pour multiplier du cannabis.
Exemples : bourgeons et feuilles de cannabis humides ou bruts</t>
  </si>
  <si>
    <t>Toute partie d’une plante de cannabis, autre que les graines, qui a été soumise à un processus de séchage.
Exemples : fleurs séchées, prémoulues ou broyées (tailler ou secouer), préroulées</t>
  </si>
  <si>
    <r>
      <t xml:space="preserve">Les têtes florales, les feuilles et les branches de chanvre industriel, définies au paragraphe 1(2) du </t>
    </r>
    <r>
      <rPr>
        <i/>
        <sz val="10"/>
        <color theme="1"/>
        <rFont val="Arial"/>
        <family val="2"/>
      </rPr>
      <t>Règlement sur le chanvre industriel</t>
    </r>
    <r>
      <rPr>
        <sz val="10"/>
        <color theme="1"/>
        <rFont val="Arial"/>
        <family val="2"/>
      </rPr>
      <t>, qui sont vendues par un titulaire d’une licence en vertu de ce règlement.</t>
    </r>
  </si>
  <si>
    <t>Produits intermédiaires pures</t>
  </si>
  <si>
    <r>
      <t>Cannabis utilisé dans la production d'une autre catégorie de cannabis définie dans la liste des articles 8 à 14 de l'annexe 2 de l'</t>
    </r>
    <r>
      <rPr>
        <i/>
        <sz val="10"/>
        <color theme="1"/>
        <rFont val="Arial"/>
        <family val="2"/>
      </rPr>
      <t>Arrêté concernant le système de suivi du cannabis</t>
    </r>
    <r>
      <rPr>
        <sz val="10"/>
        <color theme="1"/>
        <rFont val="Arial"/>
        <family val="2"/>
      </rPr>
      <t xml:space="preserve"> (produits non emballés uniquement).                                                                                                                                                                             Exemples: extrait de résine</t>
    </r>
  </si>
  <si>
    <t>Le cannabis comestible qui est à l'état solide à une température de 22 ± 2 °C et est destiné à être ingéré.
Exemples : barres de chocolat, biscuits, bonbons gélatine</t>
  </si>
  <si>
    <t>Extraits de cannabis destinés à être inhalés</t>
  </si>
  <si>
    <t>Les produits qui sont fabriqués en utilisant des méthodes de transformation des extraits ou en synthétisant les phytocannabinoïdes, et qui sont destinés à être inhalés.
Exemples : vaporisateurs, hachisch, shatter, cire, colophane</t>
  </si>
  <si>
    <t>Extraits de cannabis destinés à être ingérés</t>
  </si>
  <si>
    <t>Les produits qui sont fabriqués en utilisant des méthodes de transformation des extraits ou en synthétisant les phytocannabinoïdes, et qui sont destinés à être ingérés, y compris l’absorption par voie orale.
Exemples : teintures, capsules, capsules à enveloppe molle, vaporisateurs destinés à être consommés par voie buccale</t>
  </si>
  <si>
    <t>Extraits de cannabis – autre</t>
  </si>
  <si>
    <t>Toute autre catégorie de cannabis non emballé ou de produits du cannabis ne figurant pas ci-dessus.</t>
  </si>
  <si>
    <t>Non emballés - Graines - Réductions - Quantité expédiée – valeur des exportations ($)</t>
  </si>
  <si>
    <t>Non emballés - Plantes de cannabis à l’état végétatif - Stock d'ouverture (#)</t>
  </si>
  <si>
    <t>Non emballés - Plantes de cannabis à l’état végétatif - Ajouts - Quantité produite (#)</t>
  </si>
  <si>
    <t>Non emballés - Plantes de cannabis à l’état végétatif - Ajouts - Quantité reçue – à l'échelle nationale(#)</t>
  </si>
  <si>
    <t>Non emballés - Plantes de cannabis à l’état végétatif - Ajouts - Quantité reçue – importée(#)</t>
  </si>
  <si>
    <t>Non emballés - Plantes de cannabis à l’état végétatif - Ajouts - Autre (#)</t>
  </si>
  <si>
    <t>Non emballés - Plantes de cannabis à l’état végétatif - Réductions - Quantité transformée  (#)</t>
  </si>
  <si>
    <t>Non emballés - Plantes de cannabis à l’état végétatif - Réductions - Quantité emballée et étiquetée (#)</t>
  </si>
  <si>
    <t>Non emballés - Plantes de cannabis à l’état végétatif - Réductions - Quantité expédiée – à l'échelle nationale – à des fins d’essais analytiques</t>
  </si>
  <si>
    <t>Non emballés - Plantes de cannabis à l’état végétatif - Réductions - Quantité expédiée – à l'échelle nationale – à des chercheurs</t>
  </si>
  <si>
    <t>Non emballés - Plantes de cannabis à l’état végétatif - Réductions - Quantité expédiée – à l'échelle nationale – à des cultivateurs et des transformateurs</t>
  </si>
  <si>
    <t>Non emballés - Plantes de cannabis à l’état végétatif - Réductions - Quantité expédiée – exportée (#)</t>
  </si>
  <si>
    <t>Non emballés - Plantes de cannabis à l’état végétatif - Réductions - Quantité expédiée – valeur des exportations ($)</t>
  </si>
  <si>
    <t>Non emballés - Plantes de cannabis à l’état végétatif - Réductions - Quantité détruite (#)</t>
  </si>
  <si>
    <t>Non emballés - Plantes de cannabis à l’état végétatif - Réductions - Volumes des pertes ou des vols (#)</t>
  </si>
  <si>
    <t>Non emballés - Plantes de cannabis à l’état végétatif - Réductions - Autre (#)</t>
  </si>
  <si>
    <t>Non emballés - Plantes de cannabis à l’état végétatif - Stock de fermeture (#)</t>
  </si>
  <si>
    <t>Non emballés - Plantes de cannabis à l’état végétatif - Valeur du stock de fermeture ($)</t>
  </si>
  <si>
    <t>Non emballés -  Plantes de cannabis entières - Stock d'ouverture (#)</t>
  </si>
  <si>
    <t>Non emballés -  Plantes de cannabis entières - Ajouts - Quantité produite (#)</t>
  </si>
  <si>
    <t>Non emballés -  Plantes de cannabis entières - Ajouts - Quantité reçue – à l'échelle nationale(#)</t>
  </si>
  <si>
    <t>Non emballés -  Plantes de cannabis entières - Ajouts - Quantité reçue – importée(#)</t>
  </si>
  <si>
    <t>Non emballés - Plantes de cannabis entières - Ajouts - Autre (#)</t>
  </si>
  <si>
    <t>Non emballés -  Plantes de cannabis entières - Réductions - Quantité transformée  (#)</t>
  </si>
  <si>
    <t>Non emballés -  Plantes de cannabis entières - Réductions - Quantité emballée et étiquetée (#)</t>
  </si>
  <si>
    <t>Non emballés - Plantes de cannabis entières - Réductions - Quantité expédiée – à l'échelle nationale – à des fins d’essais analytiques</t>
  </si>
  <si>
    <t>Non emballés -  Plantes de cannabis entières - Réductions - Quantité expédiée – à l'échelle nationale – à des chercheurs</t>
  </si>
  <si>
    <t>Non emballés - Plantes de cannabis entières - Réductions - Quantité expédiée – à l'échelle nationale – à des cultivateurs et des transformateurs</t>
  </si>
  <si>
    <t>Non emballés - Plantes de cannabis entières - Réductions - Quantité expédiée – exportée (#)</t>
  </si>
  <si>
    <t>Non emballés - Plantes de cannabis entières - Réductions - Quantité expédiée – valeur des exportations ($)</t>
  </si>
  <si>
    <t>Non emballés -Plantes de cannabis entières - Réductions - Quantité détruite (#)</t>
  </si>
  <si>
    <t>Non emballés -  Plantes de cannabis entières - Réductions - Volumes des pertes ou des vols (#)</t>
  </si>
  <si>
    <t>Non emballés - Plantes de cannabis entières - Réductions - Autre (#)</t>
  </si>
  <si>
    <t>Non emballés - Plantes de cannabis entières - Stock de fermeture (#)</t>
  </si>
  <si>
    <t>Non emballés - Plantes de cannabis entières - Valeur du stock de fermeture ($)</t>
  </si>
  <si>
    <t>Non emballés - Cannabis frais - Stock d'ouverture (kg)</t>
  </si>
  <si>
    <t>Non emballés - Cannabis frais - Réductions - Quantité expédiée – à l'échelle nationale – à des cultivateurs et des transformateurs</t>
  </si>
  <si>
    <t>Non emballés - Cannabis séché - Stock d'ouverture (kg)</t>
  </si>
  <si>
    <t>Non emballés - Cannabis séché - Réductions - Quantité expédiée – à l'échelle nationale – à des cultivateurs et des transformateurs</t>
  </si>
  <si>
    <t>Non emballés - Chanvre acheté - Stock d'ouverture (kg)</t>
  </si>
  <si>
    <t>Non emballés - Chanvre acheté - Réductions - Quantité expédiée – à l'échelle nationale – à des cultivateurs et des transformateurs</t>
  </si>
  <si>
    <t>Non emballés - Intermédiaires pures - Stock d'ouverture (kg)</t>
  </si>
  <si>
    <t>Non emballés - Intermédiaires pures - Réductions - Quantité transformée  - Comestible – solides (kg)</t>
  </si>
  <si>
    <t>Non emballés - Intermédiaires pures - Réductions - Quantité transformée  - Comestible – non – solides (kg)</t>
  </si>
  <si>
    <t>Non emballés - Intermédiaires pures - Réductions - Quantité transformée  - Extraits – ingérés (kg)</t>
  </si>
  <si>
    <t>Non emballés - Intermédiaires pures - Réductions - Quantité transformée  - Extraits – inhalés (kg)</t>
  </si>
  <si>
    <t>Non emballés - Intermédiaires pures - Réductions - Quantité transformée  - Extraits - Autre (kg)</t>
  </si>
  <si>
    <t>Non emballés - Intermédiaires pures - Réductions - Quantité transformée  - Cannabis pour usage topique (kg)</t>
  </si>
  <si>
    <t>Non emballés - Intermédiaires pures - Réductions - Quantité expédiée – à l'échelle nationale – à des cultivateurs et des transformateurs</t>
  </si>
  <si>
    <t>Non emballés - Comestible – solides - Stock d'ouverture (kg)</t>
  </si>
  <si>
    <t>Non emballés - Comestible – solides - Réductions - Quantité expédiée – à l'échelle nationale – à des cultivateurs et des transformateurs</t>
  </si>
  <si>
    <t>Non emballés - Comestible – non – solides - Stock d'ouverture (kg)</t>
  </si>
  <si>
    <t>Non emballés - Comestible – non – solides - Ajouts - Quantité produite (kg)</t>
  </si>
  <si>
    <t>Non emballés - Comestible – non – solides - Ajouts - Quantité reçue – à l'échelle nationale (kg)</t>
  </si>
  <si>
    <t>Non emballés - Comestible – non – solides - Ajouts - Quantité reçue – importée (kg)</t>
  </si>
  <si>
    <t>Non emballés - Comestible – non – solides - Ajouts - Autre (kg)</t>
  </si>
  <si>
    <t>Non emballés - Comestible – non – solides - Réductions - Quantité emballée et étiquetée (kg)</t>
  </si>
  <si>
    <t>Non emballés - Comestible – non – solides - Réductions - Quantité expédiée – à l'échelle nationale – à des fins d’essais analytiques</t>
  </si>
  <si>
    <t>Non emballés - Comestible – non – solides - Réductions - Quantité expédiée – à l'échelle nationale – à des chercheurs</t>
  </si>
  <si>
    <t>Non emballés - Comestible – non – solides - Réductions - Quantité expédiée – à l'échelle nationale – à des cultivateurs et des transformateurs</t>
  </si>
  <si>
    <t>Non emballés - Comestible – non – solides - Réductions - Quantité expédiée – exportée (kg)</t>
  </si>
  <si>
    <t>Non emballés - Comestible – non – solides - Réductions - Quantité expédiée – valeur des exportations ($)</t>
  </si>
  <si>
    <t>Non emballés - Comestible – non – solides - Réductions - Quantité détruite (kg)</t>
  </si>
  <si>
    <t>Non emballés - Comestible – non – solides - Réductions - Volumes des pertes ou des vols (kg)</t>
  </si>
  <si>
    <t>Non emballés - Comestible – non – solides - Réductions - Autre (kg)</t>
  </si>
  <si>
    <t>Non emballés - Comestible – non – solides - Stock de fermeture (kg)</t>
  </si>
  <si>
    <t>Non emballés - Comestible – non – solides - Valeur du stock de fermeture ($)</t>
  </si>
  <si>
    <t>Non emballés - Extraits – inhalés - Stock d'ouverture (kg)</t>
  </si>
  <si>
    <t>Non emballés - Extraits – inhalés - Réductions - Quantité expédiée – à l'échelle nationale – à des cultivateurs et des transformateurs</t>
  </si>
  <si>
    <t>Non emballés - Extraits – ingérés - Stock d'ouverture (kg)</t>
  </si>
  <si>
    <t>Non emballés - Extraits – ingérés - Réductions - Quantité expédiée – à l'échelle nationale – à des cultivateurs et des transformateurs</t>
  </si>
  <si>
    <t>Non emballés - Extraits - Autre - Stock d'ouverture (kg)</t>
  </si>
  <si>
    <t>Non emballés - Extraits - Autre - Réductions - Quantité expédiée – à l'échelle nationale – à des cultivateurs et des transformateurs</t>
  </si>
  <si>
    <t>Non emballés - Cannabis pour usage topique - Stock d'ouverture (kg)</t>
  </si>
  <si>
    <t>Non emballés - Cannabis pour usage topique - Réductions - Quantité expédiée – à l'échelle nationale – à des cultivateurs et des transformateurs</t>
  </si>
  <si>
    <t>Non emballés - Autre - Stock d'ouverture (kg)</t>
  </si>
  <si>
    <t>Non emballés - Autre - Réductions - Quantité expédiée – à l'échelle nationale – à des cultivateurs et des transformateurs</t>
  </si>
  <si>
    <t>Emballés - Graines - Stock d'ouverture (#)</t>
  </si>
  <si>
    <t>Emballés - Graines - Ajouts - Quantité emballée (#)</t>
  </si>
  <si>
    <t>Emballés - Graines - Ajouts - Quantité reçue – à l'échelle nationale(#)</t>
  </si>
  <si>
    <t>Emballés - Graines - Réductions - Quantité expédiée - à l'échelle nationale (#)</t>
  </si>
  <si>
    <t>Emballés - Graines - Stock de fermeture - Nombre total de graines (#)</t>
  </si>
  <si>
    <t>Emballés - Plantes de cannabis à l’état végétatif - Stock d'ouverture (#)</t>
  </si>
  <si>
    <t>Emballés - Plantes de cannabis à l’état végétatif - Ajouts - Quantité emballée (#)</t>
  </si>
  <si>
    <t>Emballés - Plantes de cannabis à l’état végétatif - Ajouts - Quantité reçue – à l'échelle nationale(#)</t>
  </si>
  <si>
    <t>Emballés - Plantes de cannabis à l’état végétatif - Réductions - Quantité expédiée - à l'échelle nationale (#)</t>
  </si>
  <si>
    <t>Emballés - Cannabis pour usage topique - Ajouts - Quantité emballée (#)</t>
  </si>
  <si>
    <t>Emballés - Autre - Ajouts - Quantité emballée (#)</t>
  </si>
  <si>
    <t>Ventes - AB - Graines - Commerce intra-industrie - Emballés - Valeur ($)</t>
  </si>
  <si>
    <t>Nombre d’inscriptions actives - AB</t>
  </si>
  <si>
    <t>Nombre d’inscriptions actives  - BC</t>
  </si>
  <si>
    <t>Nombre d’inscriptions actives - MB</t>
  </si>
  <si>
    <t>Nombre d’inscriptions actives  - NB</t>
  </si>
  <si>
    <t>Nombre d’inscriptions actives - NL</t>
  </si>
  <si>
    <t>Nombre d’inscriptions actives  - NT</t>
  </si>
  <si>
    <t>Nombre d’inscriptions actives - NS</t>
  </si>
  <si>
    <t>Nombre d’inscriptions actives  - NU</t>
  </si>
  <si>
    <t>Nombre d’inscriptions actives  - ON</t>
  </si>
  <si>
    <t>Nombre d’inscriptions actives  - PE</t>
  </si>
  <si>
    <t>Nombre d’inscriptions actives - QC</t>
  </si>
  <si>
    <t>Nombre d’inscriptions actives - SK</t>
  </si>
  <si>
    <t>Nombre d’inscriptions actives - YT</t>
  </si>
  <si>
    <t>Le cannabis comestible qui n'est pas à l'état solide à une température de 22 ± 2 °C et est destiné à être bu.
Exemples : sodas, thés</t>
  </si>
  <si>
    <t>Nombre de 0 à 1 000 000 000, avec deux décimales au maximum.</t>
  </si>
  <si>
    <t>Nombre de 0 à 10 000 000, avec trois décimales au maximum.</t>
  </si>
  <si>
    <t>Nombre entier de 0 à 10000000.</t>
  </si>
  <si>
    <t>Nombre entier de 0 à 1000000.</t>
  </si>
  <si>
    <t>Nombre entier de 0 à 10000.</t>
  </si>
  <si>
    <t>Zone de culture intérieure autorisée</t>
  </si>
  <si>
    <t>Nombre de 0 à 10 000 000, avec quatre décimales au maximum.</t>
  </si>
  <si>
    <t>Outil de production de rapports de suivi du cannabis à l'intention des titulaires de licences fédérales</t>
  </si>
  <si>
    <r>
      <t xml:space="preserve">Le but de cet outil est de fournir des conseils et de l’aide dans la préparation des soumissions mensuelles du système de suivi du cannabis dans le formulaire prescrit pour le téléchargement .csv dans le Système de suivi du cannabis et de demande de licences (SSCDL), tel que décrit à l’annexe 1 et à l’annexe 2. Les définitions des champs sont fournies à l’annexe 3, à titre de référence. Cet outil ne remplace pas le modèle .csv, mais est plutôt être utilisé pour alimenter le fichier .csv. Il s'agit de la version à partir de mai 2025. Elle est compatible avec la version 5.2 du SSCDL.
</t>
    </r>
    <r>
      <rPr>
        <b/>
        <sz val="11"/>
        <color theme="1"/>
        <rFont val="Calibri"/>
        <family val="2"/>
        <scheme val="minor"/>
      </rPr>
      <t xml:space="preserve">NE PAS MODIFIER OU CHANGER CET OUTIL </t>
    </r>
    <r>
      <rPr>
        <sz val="11"/>
        <color theme="1"/>
        <rFont val="Calibri"/>
        <family val="2"/>
        <scheme val="minor"/>
      </rPr>
      <t xml:space="preserve">
Modifier cet outil peut entraîner des erreurs dans votre fichier .csv.</t>
    </r>
  </si>
  <si>
    <t>Non emballés - Plantes de cannabis à l’état végétatif - Ajouts - Quantité reçue – retournée(#)</t>
  </si>
  <si>
    <t>Non emballés - Plantes de cannabis à l’état végétatif - Réductions - Quantité expédiée – retournée (#)</t>
  </si>
  <si>
    <t>Non emballés - Plantes de cannabis entières - Ajouts - Quantité reçue – retournée(#)</t>
  </si>
  <si>
    <t>Non emballés - Plantes de cannabis entières - Réductions - Quantité expédiée – retournée (#)</t>
  </si>
  <si>
    <t>Non emballés - Cannabis frais - Ajouts - Quantité reçue – retournée(kg)</t>
  </si>
  <si>
    <t>Non emballés - Intermédiaires pures - Ajouts - Quantité reçue – retournée(kg)</t>
  </si>
  <si>
    <t>Non emballés - Comestible – solides - Ajouts - Quantité reçue – retournée(kg)</t>
  </si>
  <si>
    <t>Non emballés - Comestible – non – solides - Ajouts - Quantité reçue – retournée(kg)</t>
  </si>
  <si>
    <t>Non emballés - Comestible – non – solides - Réductions - Quantité expédiée – retournée (kg)</t>
  </si>
  <si>
    <t>Non emballés - Extraits – inhalés - Ajouts - Quantité reçue – retournée(kg)</t>
  </si>
  <si>
    <t>Non emballés - Extraits – ingérés - Ajouts - Quantité reçue – retournée(kg)</t>
  </si>
  <si>
    <t>Non emballés - Extraits - Autre - Ajouts - Quantité reçue – retournée(kg)</t>
  </si>
  <si>
    <t>Non emballés - Cannabis pour usage topique - Ajouts - Quantité reçue – retournée(kg)</t>
  </si>
  <si>
    <t>Non emballés - Autre - Ajouts - Quantité reçue – retournée(kg)</t>
  </si>
  <si>
    <t>Emballés - Graines - Ajouts - Quantité reçue – retournée(#)</t>
  </si>
  <si>
    <t>Emballés - Graines - Réductions - Quantité expédiée – retournée (#)</t>
  </si>
  <si>
    <t>Emballés - Plantes de cannabis à l’état végétatif - Ajouts - Quantité reçue – retournée(#)</t>
  </si>
  <si>
    <t>Emballés - Plantes de cannabis à l’état végétatif - Réductions - Quantité expédiée – retournée (#)</t>
  </si>
  <si>
    <t>Nombre d’inscriptions transférées ou retournées - AB</t>
  </si>
  <si>
    <t>Nombre d’inscriptions transférées ou retournées - BC</t>
  </si>
  <si>
    <t>Nombre d’inscriptions transférées ou retournées - MB</t>
  </si>
  <si>
    <t>Nombre d’inscriptions transférées ou retournées - NB</t>
  </si>
  <si>
    <t>Nombre d’inscriptions transférées ou retournées - NL</t>
  </si>
  <si>
    <t>Nombre d’inscriptions transférées ou retournées - NT</t>
  </si>
  <si>
    <t>Nombre d’inscriptions transférées ou retournées - NS</t>
  </si>
  <si>
    <t>Nombre d’inscriptions transférées ou retournées - NU</t>
  </si>
  <si>
    <t>Nombre d’inscriptions transférées ou retournées - ON</t>
  </si>
  <si>
    <t>Nombre d’inscriptions transférées ou retournées - PE</t>
  </si>
  <si>
    <t>Nombre d’inscriptions transférées ou retournées - QC</t>
  </si>
  <si>
    <t>Nombre d’inscriptions transférées ou retournées - SK</t>
  </si>
  <si>
    <t>Nombre d’inscriptions transférées ou retournées – YT</t>
  </si>
  <si>
    <t>Non emballés - Graines - Stock d'ouverture (#)</t>
  </si>
  <si>
    <t>Non emballés - Graines - Ajouts - Quantité produite (#)</t>
  </si>
  <si>
    <t>Non emballés - Graines - Ajouts - Quantité reçue – à l'échelle nationale (#)</t>
  </si>
  <si>
    <t>Non emballés - Graines - Ajouts - Quantité reçue – importée (#)</t>
  </si>
  <si>
    <t>Non emballés - Graines - Ajouts - Quantité reçue – retournée(#)</t>
  </si>
  <si>
    <t>Non emballés - Graines - Ajouts - Autre (#)</t>
  </si>
  <si>
    <t>Non emballés - Graines - Réductions - Quantité transformée  (#)</t>
  </si>
  <si>
    <t>Non emballés - Graines - Réductions - Quantité emballée et étiquetée (#)</t>
  </si>
  <si>
    <t>Non emballés - Graines - Réductions - Quantité expédiée – à l'échelle nationale – à des fins d’essais analytiques (#)</t>
  </si>
  <si>
    <t>Non emballés - Graines - Réductions - Quantité expédiée – à l'échelle nationale – à des chercheurs (#)</t>
  </si>
  <si>
    <t>Non emballés - Graines - Réductions - Quantité expédiée – à l'échelle nationale – à des cultivateurs et des transformateurs (#)</t>
  </si>
  <si>
    <t>Non emballés - Graines - Réductions - Quantité expédiée – exportée (#)</t>
  </si>
  <si>
    <t>Non emballés - Graines - Réductions - Quantité détruite (#)</t>
  </si>
  <si>
    <t>Non emballés - Graines - Réductions - Volumes des pertes ou des vols (#)</t>
  </si>
  <si>
    <t>Non emballés - Graines - Réductions - Autre (#)</t>
  </si>
  <si>
    <t>Non emballés - Graines - Stock de fermeture (#)</t>
  </si>
  <si>
    <t>Ventes - AB - Graines - Commerce intra-industrie - Non emballés (#)</t>
  </si>
  <si>
    <t>Ventes - BC - Graines - Commerce intra-industrie - Non emballés (#)</t>
  </si>
  <si>
    <t>Ventes - MB  - Graines - Commerce intra-industrie - Non emballés (#)</t>
  </si>
  <si>
    <t>Ventes - NB  - Graines - Commerce intra-industrie - Non emballés (#)</t>
  </si>
  <si>
    <t>Ventes - NL - Graines - Commerce intra-industrie - Non emballés (#)</t>
  </si>
  <si>
    <t>Ventes - NS - Graines - Commerce intra-industrie - Non emballés (#)</t>
  </si>
  <si>
    <t>Ventes - NT - Graines - Commerce intra-industrie - Non emballés (#)</t>
  </si>
  <si>
    <t>Ventes - NU - Graines - Commerce intra-industrie - Non emballés (#)</t>
  </si>
  <si>
    <t>Ventes - ON  - Graines - Commerce intra-industrie - Non emballés (#)</t>
  </si>
  <si>
    <t>Ventes - PE   - Graines - Commerce intra-industrie - Non emballés (#)</t>
  </si>
  <si>
    <t>Ventes - QC  - Graines - Commerce intra-industrie - Non emballés (#)</t>
  </si>
  <si>
    <t>Ventes - SK - Graines - Commerce intra-industrie - Non emballés (#)</t>
  </si>
  <si>
    <t>Ventes - YT - Graines - Commerce intra-industrie - Non emballés (#)</t>
  </si>
  <si>
    <t>Ventes - Total Ventes - Graines - Commerce intra-industrie - Non emballés (#)</t>
  </si>
  <si>
    <t>Non emballés - Graines - Réductions - Quantité expédiée – retournée (#)</t>
  </si>
  <si>
    <t>Unités (c.-à-d., nombre de graines)</t>
  </si>
  <si>
    <t>unités emballées, c.-à-d., nombre de graines</t>
  </si>
  <si>
    <t>Non emballées - Graines - Stock d’ouverture (#)</t>
  </si>
  <si>
    <t>Non emballées - Graines - Stock de fermeture (#)</t>
  </si>
  <si>
    <t>Non emballées - Graines - Ajouts - Quantité produite (#)</t>
  </si>
  <si>
    <t>Non emballées - Graines - Ajouts - Quantité reçue – à l’échelle nationale (#)</t>
  </si>
  <si>
    <t>Non emballées - Graines - Ajouts - Quantité reçue – importée (#)</t>
  </si>
  <si>
    <t>Non emballées - Graines - Ajouts - Quantité reçue – retournée (#)</t>
  </si>
  <si>
    <t>Non emballées - Graines - Ajouts - Autre (#)</t>
  </si>
  <si>
    <t>Non emballées - Graines - Réductions - Quantité transformée (#)</t>
  </si>
  <si>
    <t>Non emballées - Graines - Réductions - Quantité emballée et étiquetée (#)</t>
  </si>
  <si>
    <t>Non emballées - Graines - Réductions - Quantité expédiée – exportée (#)</t>
  </si>
  <si>
    <t>Non emballées - Graines - Réductions - Quantité expédiée – retournée (#)</t>
  </si>
  <si>
    <t>Non emballées - Graines - Réductions - Quantité détruite (#)</t>
  </si>
  <si>
    <t>Non emballées - Graines - Réductions - Volumes des pertes ou des vols (#)</t>
  </si>
  <si>
    <t>Non emballées - Graines - Réductions - Autre (#)</t>
  </si>
  <si>
    <t>Non emballés - Plantes de cannabis à l’état végétatif - Réductions - Ajustement pour la perte en raison du séchage ou de la transformation (#)</t>
  </si>
  <si>
    <t>Non emballés - Plantes de cannabis entières - Réductions - Ajustement pour la perte en raison du séchage ou de la transformation (kg)</t>
  </si>
  <si>
    <t>Non emballés - Cannabis frais - Réductions - Ajustement pour la perte en raison du séchage ou de la transformation (kg)</t>
  </si>
  <si>
    <t>Non emballés - Cannabis séché - Réductions - Ajustement pour la perte en raison du séchage ou de la transformation (kg)</t>
  </si>
  <si>
    <t>Non emballés - Chanvre acheté - Réductions - Ajustement pour la perte en raison du séchage ou de la transformation (kg)</t>
  </si>
  <si>
    <t>Non emballés - Intermédiaires pures - Réductions - Ajustement pour la perte en raison du séchage ou de la transformation (kg)</t>
  </si>
  <si>
    <t>Non emballés - Comestible – solides - Réductions - Ajustement pour la perte en raison du séchage ou de la transformation (kg)</t>
  </si>
  <si>
    <t>Non emballés - Comestible – non – solides - Réductions - Ajustement pour la perte en raison du séchage ou de la transformation (kg)</t>
  </si>
  <si>
    <t>Non emballés - Extraits – inhalés - Réductions - Ajustement pour la perte en raison du séchage ou de la transformation (kg)</t>
  </si>
  <si>
    <t>Non emballés - Extraits – ingérés - Réductions - Ajustement pour la perte en raison du séchage ou de la transformation (kg)</t>
  </si>
  <si>
    <t>Non emballés - Extraits - Autre - Réductions - Ajustement pour la perte en raison du séchage ou de la transformation (kg)</t>
  </si>
  <si>
    <t>Non emballés - Cannabis pour usage topique - Réductions - Ajustement pour la perte en raison du séchage ou de la transformation (kg)</t>
  </si>
  <si>
    <t>Non emballés - Autre - Réductions - Ajustement pour la perte en raison du séchage ou de la transformation (kg)</t>
  </si>
  <si>
    <t>Non emballées - Plantes de cannabis à l’état végétatif - Réductions - Ajustement pour la perte en raison du séchage ou de la transformation (#)</t>
  </si>
  <si>
    <t>Non emballées - Plantes de cannabis entières - Réductions - Ajustement pour la perte en raison du séchage ou de la transformation (kg)</t>
  </si>
  <si>
    <t>Non emballés - Comestible – non solides - Réductions - Ajustement pour la perte en raison du séchage ou de la transformation (kg)</t>
  </si>
  <si>
    <t>Non emballés - Cannabis pour usage topique - Réductions - Non emballées - Ajustement pour la perte en raison du séchage ou de la transformation (kg)</t>
  </si>
  <si>
    <t xml:space="preserve">Ajustement pour la perte en raison du séchage ou de la transformation </t>
  </si>
  <si>
    <t>Ajustement pour la perte en raison du séchage ou de la transformation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</si>
</sst>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0"/>
    <numFmt numFmtId="165" formatCode="0.0000"/>
  </numFmts>
  <fonts count="51">
    <font>
      <sz val="11"/>
      <color theme="1"/>
      <name val="Calibri"/>
      <family val="2"/>
      <scheme val="minor"/>
    </font>
    <font>
      <sz val="8"/>
      <color theme="1"/>
      <name val="Calibri"/>
      <family val="2"/>
      <scheme val="minor"/>
    </font>
    <font>
      <b/>
      <sz val="8"/>
      <color theme="1"/>
      <name val="Calibri"/>
      <family val="2"/>
      <scheme val="minor"/>
    </font>
    <font>
      <b/>
      <sz val="9"/>
      <color rgb="FF000000"/>
      <name val="Calibri"/>
      <family val="2"/>
      <scheme val="minor"/>
    </font>
    <font>
      <b/>
      <sz val="12"/>
      <color rgb="FF000000"/>
      <name val="Calibri"/>
      <family val="2"/>
      <scheme val="minor"/>
    </font>
    <font>
      <b/>
      <sz val="12"/>
      <color theme="1"/>
      <name val="Calibri"/>
      <family val="2"/>
      <scheme val="minor"/>
    </font>
    <font>
      <b/>
      <sz val="9"/>
      <color rgb="FF000000"/>
      <name val="+mn-ea"/>
    </font>
    <font>
      <b/>
      <sz val="11"/>
      <color theme="0"/>
      <name val="Calibri"/>
      <family val="2"/>
      <scheme val="minor"/>
    </font>
    <font>
      <i/>
      <sz val="8"/>
      <color theme="1"/>
      <name val="Calibri"/>
      <family val="2"/>
      <scheme val="minor"/>
    </font>
    <font>
      <b/>
      <sz val="12"/>
      <name val="Calibri"/>
      <family val="2"/>
      <scheme val="minor"/>
    </font>
    <font>
      <sz val="11"/>
      <name val="Calibri"/>
      <family val="2"/>
      <scheme val="minor"/>
    </font>
    <font>
      <b/>
      <sz val="8"/>
      <name val="Calibri"/>
      <family val="2"/>
      <scheme val="minor"/>
    </font>
    <font>
      <sz val="8"/>
      <name val="Calibri"/>
      <family val="2"/>
      <scheme val="minor"/>
    </font>
    <font>
      <b/>
      <sz val="9"/>
      <name val="Calibri"/>
      <family val="2"/>
      <scheme val="minor"/>
    </font>
    <font>
      <sz val="9"/>
      <color indexed="81"/>
      <name val="Tahoma"/>
      <family val="2"/>
    </font>
    <font>
      <b/>
      <sz val="9"/>
      <color indexed="81"/>
      <name val="Tahoma"/>
      <family val="2"/>
    </font>
    <font>
      <b/>
      <sz val="10.5"/>
      <color rgb="FF000000"/>
      <name val="Calibri"/>
      <family val="2"/>
      <scheme val="minor"/>
    </font>
    <font>
      <sz val="9"/>
      <color rgb="FF000000"/>
      <name val="Calibri"/>
      <family val="2"/>
      <scheme val="minor"/>
    </font>
    <font>
      <b/>
      <sz val="11"/>
      <color theme="1"/>
      <name val="Calibri"/>
      <family val="2"/>
      <scheme val="minor"/>
    </font>
    <font>
      <b/>
      <sz val="10"/>
      <color rgb="FFFFFFFF"/>
      <name val="Arial"/>
      <family val="2"/>
    </font>
    <font>
      <sz val="10"/>
      <color rgb="FF333333"/>
      <name val="Arial"/>
      <family val="2"/>
    </font>
    <font>
      <b/>
      <sz val="10"/>
      <color rgb="FF333333"/>
      <name val="Arial"/>
      <family val="2"/>
    </font>
    <font>
      <u/>
      <sz val="11"/>
      <color theme="10"/>
      <name val="Calibri"/>
      <family val="2"/>
      <scheme val="minor"/>
    </font>
    <font>
      <sz val="10"/>
      <color theme="1"/>
      <name val="Calibri"/>
      <family val="2"/>
      <scheme val="minor"/>
    </font>
    <font>
      <sz val="10"/>
      <name val="Calibri"/>
      <family val="2"/>
      <scheme val="minor"/>
    </font>
    <font>
      <b/>
      <sz val="9"/>
      <color theme="1"/>
      <name val="Calibri"/>
      <family val="2"/>
      <scheme val="minor"/>
    </font>
    <font>
      <b/>
      <sz val="10"/>
      <color theme="0"/>
      <name val="Arial"/>
      <family val="2"/>
    </font>
    <font>
      <b/>
      <sz val="10"/>
      <color theme="1"/>
      <name val="Arial"/>
      <family val="2"/>
    </font>
    <font>
      <sz val="10"/>
      <color theme="1"/>
      <name val="Arial"/>
      <family val="2"/>
    </font>
    <font>
      <b/>
      <sz val="11"/>
      <color rgb="FF00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8"/>
      <name val="Calibri"/>
      <family val="2"/>
      <scheme val="minor"/>
    </font>
    <font>
      <i/>
      <sz val="11"/>
      <color theme="1"/>
      <name val="Calibri"/>
      <family val="2"/>
      <scheme val="minor"/>
    </font>
    <font>
      <vertAlign val="superscript"/>
      <sz val="10"/>
      <color rgb="FF333333"/>
      <name val="Arial"/>
      <family val="2"/>
    </font>
    <font>
      <i/>
      <sz val="10"/>
      <color theme="1"/>
      <name val="Arial"/>
      <family val="2"/>
    </font>
    <font>
      <sz val="9"/>
      <color indexed="81"/>
      <name val="Tahoma"/>
      <charset val="1"/>
    </font>
    <font>
      <b/>
      <sz val="9"/>
      <color indexed="81"/>
      <name val="Tahoma"/>
      <charset val="1"/>
    </font>
  </fonts>
  <fills count="4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9F9F9"/>
        <bgColor indexed="64"/>
      </patternFill>
    </fill>
    <fill>
      <patternFill patternType="solid">
        <fgColor rgb="FF2572B4"/>
        <bgColor indexed="64"/>
      </patternFill>
    </fill>
    <fill>
      <patternFill patternType="solid">
        <fgColor rgb="FFF5F5F5"/>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DDDDDD"/>
      </left>
      <right style="medium">
        <color rgb="FFDDDDDD"/>
      </right>
      <top style="medium">
        <color rgb="FFDDDDDD"/>
      </top>
      <bottom style="medium">
        <color rgb="FFDDDDDD"/>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tint="-0.14999847407452621"/>
      </left>
      <right/>
      <top style="medium">
        <color theme="0" tint="-0.14999847407452621"/>
      </top>
      <bottom style="medium">
        <color theme="0" tint="-0.14999847407452621"/>
      </bottom>
      <diagonal/>
    </border>
    <border>
      <left/>
      <right/>
      <top/>
      <bottom style="medium">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theme="0" tint="-0.14999847407452621"/>
      </top>
      <bottom style="medium">
        <color theme="0" tint="-0.14999847407452621"/>
      </bottom>
      <diagonal/>
    </border>
    <border>
      <left/>
      <right/>
      <top style="thin">
        <color indexed="64"/>
      </top>
      <bottom/>
      <diagonal/>
    </border>
    <border>
      <left/>
      <right style="medium">
        <color indexed="64"/>
      </right>
      <top style="thin">
        <color indexed="64"/>
      </top>
      <bottom/>
      <diagonal/>
    </border>
  </borders>
  <cellStyleXfs count="45">
    <xf numFmtId="0" fontId="0" fillId="0" borderId="0"/>
    <xf numFmtId="0" fontId="22" fillId="0" borderId="0" applyNumberFormat="0" applyFill="0" applyBorder="0" applyAlignment="0" applyProtection="0"/>
    <xf numFmtId="0" fontId="31" fillId="0" borderId="0" applyNumberFormat="0" applyFill="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7" fillId="13" borderId="0" applyNumberFormat="0" applyBorder="0" applyAlignment="0" applyProtection="0"/>
    <xf numFmtId="0" fontId="38" fillId="14" borderId="23" applyNumberFormat="0" applyAlignment="0" applyProtection="0"/>
    <xf numFmtId="0" fontId="39" fillId="15" borderId="24" applyNumberFormat="0" applyAlignment="0" applyProtection="0"/>
    <xf numFmtId="0" fontId="40" fillId="15" borderId="23" applyNumberFormat="0" applyAlignment="0" applyProtection="0"/>
    <xf numFmtId="0" fontId="41" fillId="0" borderId="25" applyNumberFormat="0" applyFill="0" applyAlignment="0" applyProtection="0"/>
    <xf numFmtId="0" fontId="7" fillId="16" borderId="26" applyNumberFormat="0" applyAlignment="0" applyProtection="0"/>
    <xf numFmtId="0" fontId="42" fillId="0" borderId="0" applyNumberFormat="0" applyFill="0" applyBorder="0" applyAlignment="0" applyProtection="0"/>
    <xf numFmtId="0" fontId="30" fillId="17" borderId="27" applyNumberFormat="0" applyFont="0" applyAlignment="0" applyProtection="0"/>
    <xf numFmtId="0" fontId="43" fillId="0" borderId="0" applyNumberFormat="0" applyFill="0" applyBorder="0" applyAlignment="0" applyProtection="0"/>
    <xf numFmtId="0" fontId="18" fillId="0" borderId="28" applyNumberFormat="0" applyFill="0" applyAlignment="0" applyProtection="0"/>
    <xf numFmtId="0" fontId="44"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44" fillId="41" borderId="0" applyNumberFormat="0" applyBorder="0" applyAlignment="0" applyProtection="0"/>
    <xf numFmtId="43" fontId="30" fillId="0" borderId="0" applyFont="0" applyFill="0" applyBorder="0" applyAlignment="0" applyProtection="0"/>
    <xf numFmtId="44" fontId="30" fillId="0" borderId="0" applyFont="0" applyFill="0" applyBorder="0" applyAlignment="0" applyProtection="0"/>
  </cellStyleXfs>
  <cellXfs count="202">
    <xf numFmtId="0" fontId="0" fillId="0" borderId="0" xfId="0"/>
    <xf numFmtId="0" fontId="0" fillId="0" borderId="1" xfId="0" applyBorder="1"/>
    <xf numFmtId="0" fontId="1" fillId="0" borderId="0" xfId="0" applyFont="1" applyAlignment="1">
      <alignment wrapText="1"/>
    </xf>
    <xf numFmtId="0" fontId="3" fillId="0" borderId="0" xfId="0" applyFont="1"/>
    <xf numFmtId="0" fontId="4" fillId="0" borderId="0" xfId="0" applyFont="1"/>
    <xf numFmtId="0" fontId="2" fillId="0" borderId="0" xfId="0" applyFont="1" applyAlignment="1">
      <alignment horizontal="center" vertical="center" wrapText="1"/>
    </xf>
    <xf numFmtId="0" fontId="7" fillId="2" borderId="0" xfId="0" applyFont="1" applyFill="1" applyAlignment="1">
      <alignment horizontal="center" vertical="center"/>
    </xf>
    <xf numFmtId="0" fontId="2" fillId="0" borderId="0" xfId="0" applyFont="1" applyAlignment="1">
      <alignment wrapText="1"/>
    </xf>
    <xf numFmtId="0" fontId="9" fillId="0" borderId="0" xfId="0" applyFont="1"/>
    <xf numFmtId="0" fontId="10" fillId="0" borderId="0" xfId="0" applyFont="1"/>
    <xf numFmtId="0" fontId="11" fillId="0" borderId="0" xfId="0" applyFont="1" applyAlignment="1">
      <alignment wrapText="1"/>
    </xf>
    <xf numFmtId="0" fontId="13" fillId="0" borderId="0" xfId="0" applyFont="1"/>
    <xf numFmtId="0" fontId="16" fillId="0" borderId="0" xfId="0" applyFont="1"/>
    <xf numFmtId="0" fontId="1" fillId="0" borderId="0" xfId="0" applyFont="1"/>
    <xf numFmtId="0" fontId="1" fillId="0" borderId="0" xfId="0" applyFont="1" applyAlignment="1">
      <alignment vertical="center" wrapText="1"/>
    </xf>
    <xf numFmtId="0" fontId="17" fillId="0" borderId="0" xfId="0" applyFont="1"/>
    <xf numFmtId="0" fontId="18" fillId="0" borderId="0" xfId="0" applyFont="1"/>
    <xf numFmtId="0" fontId="5" fillId="0" borderId="0" xfId="0" applyFont="1"/>
    <xf numFmtId="0" fontId="21" fillId="6" borderId="5" xfId="0" applyFont="1" applyFill="1" applyBorder="1" applyAlignment="1">
      <alignment vertical="top" wrapText="1"/>
    </xf>
    <xf numFmtId="0" fontId="20" fillId="6" borderId="5" xfId="0" applyFont="1" applyFill="1" applyBorder="1" applyAlignment="1">
      <alignment vertical="top" wrapText="1"/>
    </xf>
    <xf numFmtId="0" fontId="21" fillId="4" borderId="5" xfId="0" applyFont="1" applyFill="1" applyBorder="1" applyAlignment="1">
      <alignment vertical="top" wrapText="1"/>
    </xf>
    <xf numFmtId="0" fontId="20" fillId="4" borderId="5" xfId="0" applyFont="1" applyFill="1" applyBorder="1" applyAlignment="1">
      <alignment vertical="top" wrapText="1"/>
    </xf>
    <xf numFmtId="0" fontId="19" fillId="5" borderId="5" xfId="0" applyFont="1" applyFill="1" applyBorder="1" applyAlignment="1">
      <alignment horizontal="left" wrapText="1"/>
    </xf>
    <xf numFmtId="0" fontId="18" fillId="0" borderId="1" xfId="0" applyFont="1" applyBorder="1"/>
    <xf numFmtId="0" fontId="22" fillId="0" borderId="1" xfId="1" applyBorder="1"/>
    <xf numFmtId="0" fontId="0" fillId="7" borderId="0" xfId="0" applyFill="1"/>
    <xf numFmtId="0" fontId="0" fillId="8" borderId="0" xfId="0" applyFill="1"/>
    <xf numFmtId="0" fontId="3" fillId="3" borderId="0" xfId="0" applyFont="1" applyFill="1"/>
    <xf numFmtId="0" fontId="3" fillId="3" borderId="0" xfId="0" applyFont="1" applyFill="1" applyAlignment="1">
      <alignment wrapText="1"/>
    </xf>
    <xf numFmtId="0" fontId="13" fillId="3" borderId="0" xfId="0" applyFont="1" applyFill="1"/>
    <xf numFmtId="0" fontId="0" fillId="0" borderId="0" xfId="0" applyAlignment="1">
      <alignment horizontal="left" wrapText="1"/>
    </xf>
    <xf numFmtId="0" fontId="0" fillId="0" borderId="0" xfId="0" applyAlignment="1">
      <alignment wrapText="1"/>
    </xf>
    <xf numFmtId="0" fontId="11" fillId="0" borderId="2" xfId="0" applyFont="1" applyBorder="1" applyAlignment="1">
      <alignment wrapText="1"/>
    </xf>
    <xf numFmtId="0" fontId="11" fillId="3" borderId="0" xfId="0" applyFont="1" applyFill="1" applyAlignment="1">
      <alignment wrapText="1"/>
    </xf>
    <xf numFmtId="1" fontId="23" fillId="3" borderId="0" xfId="0" applyNumberFormat="1" applyFont="1" applyFill="1"/>
    <xf numFmtId="0" fontId="2" fillId="3" borderId="0" xfId="0" applyFont="1" applyFill="1" applyAlignment="1">
      <alignment vertical="center" wrapText="1"/>
    </xf>
    <xf numFmtId="1" fontId="23" fillId="0" borderId="1" xfId="0" applyNumberFormat="1" applyFont="1" applyBorder="1" applyAlignment="1">
      <alignment horizontal="right" wrapText="1"/>
    </xf>
    <xf numFmtId="1" fontId="23" fillId="3" borderId="0" xfId="0" applyNumberFormat="1" applyFont="1" applyFill="1" applyAlignment="1">
      <alignment vertical="center" wrapText="1"/>
    </xf>
    <xf numFmtId="1" fontId="23" fillId="3" borderId="0" xfId="0" applyNumberFormat="1" applyFont="1" applyFill="1" applyAlignment="1">
      <alignment horizontal="right" wrapText="1"/>
    </xf>
    <xf numFmtId="1" fontId="23" fillId="0" borderId="1" xfId="0" applyNumberFormat="1" applyFont="1" applyBorder="1" applyAlignment="1">
      <alignment horizontal="right"/>
    </xf>
    <xf numFmtId="0" fontId="25" fillId="3" borderId="0" xfId="0" applyFont="1" applyFill="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6" fillId="9" borderId="0" xfId="0" applyFont="1" applyFill="1"/>
    <xf numFmtId="0" fontId="9" fillId="0" borderId="0" xfId="1" applyFont="1" applyFill="1" applyBorder="1" applyAlignment="1">
      <alignment wrapText="1"/>
    </xf>
    <xf numFmtId="0" fontId="11" fillId="0" borderId="1" xfId="1" applyFont="1" applyBorder="1" applyAlignment="1">
      <alignment horizontal="center" vertical="center" wrapText="1"/>
    </xf>
    <xf numFmtId="0" fontId="25" fillId="0" borderId="0" xfId="0" applyFont="1"/>
    <xf numFmtId="0" fontId="5" fillId="3" borderId="0" xfId="0" applyFont="1" applyFill="1"/>
    <xf numFmtId="0" fontId="0" fillId="3" borderId="0" xfId="0" applyFill="1"/>
    <xf numFmtId="0" fontId="29" fillId="0" borderId="0" xfId="0" applyFont="1" applyAlignment="1">
      <alignment horizontal="center" vertical="center"/>
    </xf>
    <xf numFmtId="0" fontId="21" fillId="0" borderId="0" xfId="0" applyFont="1"/>
    <xf numFmtId="0" fontId="12" fillId="0" borderId="1" xfId="0" applyFont="1" applyBorder="1" applyAlignment="1">
      <alignment wrapText="1"/>
    </xf>
    <xf numFmtId="0" fontId="1" fillId="0" borderId="1" xfId="0" applyFont="1" applyBorder="1" applyAlignment="1">
      <alignment horizontal="center" wrapText="1"/>
    </xf>
    <xf numFmtId="0" fontId="1" fillId="0" borderId="1" xfId="0" applyFont="1" applyBorder="1" applyAlignment="1">
      <alignment wrapText="1"/>
    </xf>
    <xf numFmtId="1" fontId="24" fillId="0" borderId="1" xfId="0" applyNumberFormat="1" applyFont="1" applyBorder="1" applyAlignment="1">
      <alignment horizontal="right"/>
    </xf>
    <xf numFmtId="1" fontId="23" fillId="3" borderId="0" xfId="0" applyNumberFormat="1" applyFont="1" applyFill="1" applyAlignment="1">
      <alignment horizontal="right"/>
    </xf>
    <xf numFmtId="1" fontId="24" fillId="0" borderId="30" xfId="0" applyNumberFormat="1" applyFont="1" applyBorder="1" applyAlignment="1">
      <alignment horizontal="right"/>
    </xf>
    <xf numFmtId="1" fontId="24" fillId="0" borderId="30" xfId="0" applyNumberFormat="1" applyFont="1" applyBorder="1" applyAlignment="1">
      <alignment horizontal="right" wrapText="1"/>
    </xf>
    <xf numFmtId="0" fontId="12" fillId="0" borderId="1" xfId="0" applyFont="1" applyBorder="1" applyAlignment="1">
      <alignment horizontal="center" vertical="center" wrapText="1"/>
    </xf>
    <xf numFmtId="1" fontId="23" fillId="3" borderId="34" xfId="0" applyNumberFormat="1" applyFont="1" applyFill="1" applyBorder="1" applyAlignment="1">
      <alignment horizontal="right"/>
    </xf>
    <xf numFmtId="0" fontId="12" fillId="0" borderId="3" xfId="0" applyFont="1" applyBorder="1" applyAlignment="1">
      <alignment horizontal="center" vertical="center" wrapText="1"/>
    </xf>
    <xf numFmtId="0" fontId="2" fillId="0" borderId="35" xfId="0" applyFont="1" applyBorder="1" applyAlignment="1">
      <alignment horizontal="center" vertical="center" wrapText="1"/>
    </xf>
    <xf numFmtId="0" fontId="1" fillId="44" borderId="1" xfId="0" applyFont="1" applyFill="1" applyBorder="1" applyAlignment="1">
      <alignment horizontal="left" vertical="center" wrapText="1"/>
    </xf>
    <xf numFmtId="0" fontId="1" fillId="44" borderId="1" xfId="0" applyFont="1" applyFill="1" applyBorder="1" applyAlignment="1">
      <alignment horizontal="left" vertical="center"/>
    </xf>
    <xf numFmtId="0" fontId="1" fillId="46" borderId="1" xfId="0" applyFont="1" applyFill="1" applyBorder="1" applyAlignment="1">
      <alignment horizontal="left" vertical="center" wrapText="1"/>
    </xf>
    <xf numFmtId="0" fontId="45" fillId="46" borderId="1" xfId="1" applyFont="1" applyFill="1" applyBorder="1" applyAlignment="1">
      <alignment horizontal="right" vertical="center" wrapText="1"/>
    </xf>
    <xf numFmtId="0" fontId="8" fillId="46" borderId="1" xfId="0" applyFont="1" applyFill="1" applyBorder="1" applyAlignment="1">
      <alignment horizontal="right" vertical="center" wrapText="1"/>
    </xf>
    <xf numFmtId="0" fontId="1" fillId="46" borderId="1" xfId="0" applyFont="1" applyFill="1" applyBorder="1" applyAlignment="1">
      <alignment horizontal="left" vertical="center"/>
    </xf>
    <xf numFmtId="0" fontId="13" fillId="42" borderId="1" xfId="1" applyFont="1" applyFill="1" applyBorder="1" applyAlignment="1">
      <alignment wrapText="1"/>
    </xf>
    <xf numFmtId="0" fontId="1" fillId="44" borderId="1" xfId="0" applyFont="1" applyFill="1" applyBorder="1" applyAlignment="1">
      <alignment vertical="center"/>
    </xf>
    <xf numFmtId="0" fontId="12" fillId="46" borderId="1" xfId="0" applyFont="1" applyFill="1" applyBorder="1" applyAlignment="1">
      <alignment horizontal="left" vertical="center" wrapText="1"/>
    </xf>
    <xf numFmtId="0" fontId="21" fillId="6" borderId="9" xfId="0" applyFont="1" applyFill="1" applyBorder="1" applyAlignment="1">
      <alignment vertical="top" wrapText="1"/>
    </xf>
    <xf numFmtId="0" fontId="20" fillId="6" borderId="9" xfId="0" applyFont="1" applyFill="1" applyBorder="1" applyAlignment="1">
      <alignment vertical="top" wrapText="1"/>
    </xf>
    <xf numFmtId="0" fontId="21" fillId="4" borderId="9" xfId="0" applyFont="1" applyFill="1" applyBorder="1" applyAlignment="1">
      <alignment vertical="top" wrapText="1"/>
    </xf>
    <xf numFmtId="0" fontId="20" fillId="4" borderId="9" xfId="0" applyFont="1" applyFill="1" applyBorder="1" applyAlignment="1">
      <alignment vertical="top" wrapText="1"/>
    </xf>
    <xf numFmtId="0" fontId="28" fillId="10" borderId="18" xfId="0" applyFont="1" applyFill="1" applyBorder="1" applyAlignment="1">
      <alignment vertical="top" wrapText="1"/>
    </xf>
    <xf numFmtId="1" fontId="20" fillId="6" borderId="5" xfId="0" applyNumberFormat="1" applyFont="1" applyFill="1" applyBorder="1" applyAlignment="1">
      <alignment vertical="top" wrapText="1"/>
    </xf>
    <xf numFmtId="2" fontId="20" fillId="6" borderId="5" xfId="0" applyNumberFormat="1" applyFont="1" applyFill="1" applyBorder="1" applyAlignment="1">
      <alignment vertical="top" wrapText="1"/>
    </xf>
    <xf numFmtId="0" fontId="3" fillId="43" borderId="1" xfId="0" applyFont="1" applyFill="1" applyBorder="1" applyAlignment="1">
      <alignment wrapText="1"/>
    </xf>
    <xf numFmtId="0" fontId="3" fillId="45" borderId="1" xfId="0" applyFont="1" applyFill="1" applyBorder="1" applyAlignment="1">
      <alignment wrapText="1"/>
    </xf>
    <xf numFmtId="0" fontId="20" fillId="10" borderId="5" xfId="0" applyFont="1" applyFill="1" applyBorder="1" applyAlignment="1">
      <alignment vertical="top" wrapText="1"/>
    </xf>
    <xf numFmtId="0" fontId="3" fillId="47" borderId="1" xfId="0" applyFont="1" applyFill="1" applyBorder="1" applyAlignment="1">
      <alignment wrapText="1"/>
    </xf>
    <xf numFmtId="1" fontId="0" fillId="0" borderId="0" xfId="0" applyNumberFormat="1"/>
    <xf numFmtId="1" fontId="23" fillId="43" borderId="1" xfId="0" applyNumberFormat="1" applyFont="1" applyFill="1" applyBorder="1" applyAlignment="1">
      <alignment horizontal="right"/>
    </xf>
    <xf numFmtId="1" fontId="23" fillId="44" borderId="1" xfId="0" applyNumberFormat="1" applyFont="1" applyFill="1" applyBorder="1" applyAlignment="1">
      <alignment horizontal="right"/>
    </xf>
    <xf numFmtId="1" fontId="23" fillId="46" borderId="1" xfId="0" applyNumberFormat="1" applyFont="1" applyFill="1" applyBorder="1" applyAlignment="1">
      <alignment horizontal="right"/>
    </xf>
    <xf numFmtId="1" fontId="23" fillId="43" borderId="1" xfId="0" applyNumberFormat="1" applyFont="1" applyFill="1" applyBorder="1"/>
    <xf numFmtId="2" fontId="10" fillId="0" borderId="0" xfId="0" applyNumberFormat="1" applyFont="1"/>
    <xf numFmtId="2" fontId="12" fillId="0" borderId="2" xfId="0" applyNumberFormat="1" applyFont="1" applyBorder="1" applyAlignment="1">
      <alignment horizontal="center" vertical="center" wrapText="1"/>
    </xf>
    <xf numFmtId="2" fontId="23" fillId="3" borderId="0" xfId="0" applyNumberFormat="1" applyFont="1" applyFill="1" applyAlignment="1">
      <alignment horizontal="right"/>
    </xf>
    <xf numFmtId="2" fontId="12" fillId="0" borderId="1" xfId="0" applyNumberFormat="1" applyFont="1" applyBorder="1" applyAlignment="1">
      <alignment horizontal="center" vertical="center" wrapText="1"/>
    </xf>
    <xf numFmtId="2" fontId="24" fillId="0" borderId="1" xfId="0" applyNumberFormat="1" applyFont="1" applyBorder="1" applyAlignment="1">
      <alignment horizontal="right" wrapText="1"/>
    </xf>
    <xf numFmtId="2" fontId="24" fillId="0" borderId="1" xfId="0" applyNumberFormat="1" applyFont="1" applyBorder="1" applyAlignment="1">
      <alignment horizontal="right"/>
    </xf>
    <xf numFmtId="2" fontId="12" fillId="0" borderId="31" xfId="0" applyNumberFormat="1" applyFont="1" applyBorder="1" applyAlignment="1">
      <alignment horizontal="center" vertical="center" wrapText="1"/>
    </xf>
    <xf numFmtId="2" fontId="24" fillId="0" borderId="31" xfId="0" applyNumberFormat="1" applyFont="1" applyBorder="1" applyAlignment="1">
      <alignment horizontal="right"/>
    </xf>
    <xf numFmtId="2" fontId="23" fillId="3" borderId="14" xfId="0" applyNumberFormat="1" applyFont="1" applyFill="1" applyBorder="1" applyAlignment="1">
      <alignment horizontal="right"/>
    </xf>
    <xf numFmtId="164" fontId="10" fillId="0" borderId="0" xfId="0" applyNumberFormat="1" applyFont="1"/>
    <xf numFmtId="164" fontId="12" fillId="0" borderId="3" xfId="0" applyNumberFormat="1" applyFont="1" applyBorder="1" applyAlignment="1">
      <alignment horizontal="center" vertical="center" wrapText="1"/>
    </xf>
    <xf numFmtId="1" fontId="24" fillId="0" borderId="3" xfId="0" applyNumberFormat="1" applyFont="1" applyBorder="1" applyAlignment="1">
      <alignment horizontal="right"/>
    </xf>
    <xf numFmtId="0" fontId="18" fillId="42" borderId="19" xfId="0" applyFont="1" applyFill="1" applyBorder="1" applyAlignment="1">
      <alignment horizontal="left"/>
    </xf>
    <xf numFmtId="0" fontId="25" fillId="43" borderId="1" xfId="0" applyFont="1" applyFill="1" applyBorder="1" applyAlignment="1">
      <alignment wrapText="1"/>
    </xf>
    <xf numFmtId="0" fontId="3" fillId="0" borderId="0" xfId="0" applyFont="1" applyAlignment="1">
      <alignment wrapText="1"/>
    </xf>
    <xf numFmtId="0" fontId="1" fillId="44" borderId="1" xfId="0" applyFont="1" applyFill="1" applyBorder="1" applyAlignment="1">
      <alignment wrapText="1"/>
    </xf>
    <xf numFmtId="0" fontId="1" fillId="46" borderId="1" xfId="0" applyFont="1" applyFill="1" applyBorder="1" applyAlignment="1">
      <alignment wrapText="1"/>
    </xf>
    <xf numFmtId="0" fontId="17" fillId="0" borderId="0" xfId="0" applyFont="1" applyAlignment="1">
      <alignment wrapText="1"/>
    </xf>
    <xf numFmtId="0" fontId="28" fillId="10" borderId="19" xfId="0" applyFont="1" applyFill="1" applyBorder="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165" fontId="23" fillId="43" borderId="1" xfId="0" applyNumberFormat="1" applyFont="1" applyFill="1" applyBorder="1" applyAlignment="1">
      <alignment horizontal="right"/>
    </xf>
    <xf numFmtId="1" fontId="23" fillId="44" borderId="1" xfId="43" applyNumberFormat="1" applyFont="1" applyFill="1" applyBorder="1" applyAlignment="1">
      <alignment horizontal="right"/>
    </xf>
    <xf numFmtId="165" fontId="23" fillId="44" borderId="1" xfId="0" applyNumberFormat="1" applyFont="1" applyFill="1" applyBorder="1" applyAlignment="1">
      <alignment horizontal="right"/>
    </xf>
    <xf numFmtId="165" fontId="0" fillId="3" borderId="1" xfId="0" applyNumberFormat="1" applyFill="1" applyBorder="1"/>
    <xf numFmtId="1" fontId="23" fillId="3" borderId="0" xfId="43" applyNumberFormat="1" applyFont="1" applyFill="1" applyAlignment="1">
      <alignment horizontal="right"/>
    </xf>
    <xf numFmtId="165" fontId="23" fillId="3" borderId="0" xfId="0" applyNumberFormat="1" applyFont="1" applyFill="1" applyAlignment="1">
      <alignment horizontal="right"/>
    </xf>
    <xf numFmtId="165" fontId="23" fillId="46" borderId="1" xfId="43" applyNumberFormat="1" applyFont="1" applyFill="1" applyBorder="1" applyAlignment="1">
      <alignment horizontal="right"/>
    </xf>
    <xf numFmtId="165" fontId="23" fillId="46" borderId="1" xfId="0" applyNumberFormat="1" applyFont="1" applyFill="1" applyBorder="1" applyAlignment="1">
      <alignment horizontal="right"/>
    </xf>
    <xf numFmtId="1" fontId="0" fillId="3" borderId="1" xfId="0" applyNumberFormat="1" applyFill="1" applyBorder="1"/>
    <xf numFmtId="165" fontId="0" fillId="0" borderId="0" xfId="0" applyNumberFormat="1"/>
    <xf numFmtId="165" fontId="23" fillId="43" borderId="1" xfId="0" applyNumberFormat="1" applyFont="1" applyFill="1" applyBorder="1"/>
    <xf numFmtId="165" fontId="23" fillId="3" borderId="0" xfId="0" applyNumberFormat="1" applyFont="1" applyFill="1"/>
    <xf numFmtId="164" fontId="0" fillId="0" borderId="0" xfId="0" applyNumberFormat="1"/>
    <xf numFmtId="165" fontId="23" fillId="47" borderId="1" xfId="0" applyNumberFormat="1" applyFont="1" applyFill="1" applyBorder="1" applyAlignment="1">
      <alignment horizontal="right"/>
    </xf>
    <xf numFmtId="2" fontId="23" fillId="0" borderId="31" xfId="0" applyNumberFormat="1" applyFont="1" applyBorder="1" applyAlignment="1">
      <alignment horizontal="right"/>
    </xf>
    <xf numFmtId="2" fontId="23" fillId="0" borderId="1" xfId="0" applyNumberFormat="1" applyFont="1" applyBorder="1" applyAlignment="1">
      <alignment horizontal="right"/>
    </xf>
    <xf numFmtId="1" fontId="24" fillId="0" borderId="32" xfId="0" applyNumberFormat="1" applyFont="1" applyBorder="1" applyAlignment="1">
      <alignment horizontal="right" wrapText="1"/>
    </xf>
    <xf numFmtId="1" fontId="23" fillId="3" borderId="37" xfId="0" applyNumberFormat="1" applyFont="1" applyFill="1" applyBorder="1" applyAlignment="1">
      <alignment horizontal="right"/>
    </xf>
    <xf numFmtId="2" fontId="23" fillId="3" borderId="38" xfId="0" applyNumberFormat="1" applyFont="1" applyFill="1" applyBorder="1" applyAlignment="1">
      <alignment horizontal="right"/>
    </xf>
    <xf numFmtId="164" fontId="12" fillId="0" borderId="0" xfId="0" applyNumberFormat="1" applyFont="1"/>
    <xf numFmtId="2" fontId="12" fillId="0" borderId="0" xfId="0" applyNumberFormat="1" applyFont="1"/>
    <xf numFmtId="0" fontId="12" fillId="0" borderId="0" xfId="0" applyFont="1"/>
    <xf numFmtId="2" fontId="0" fillId="0" borderId="0" xfId="0" applyNumberFormat="1"/>
    <xf numFmtId="164" fontId="1" fillId="0" borderId="0" xfId="0" applyNumberFormat="1" applyFont="1"/>
    <xf numFmtId="2" fontId="1" fillId="0" borderId="0" xfId="0" applyNumberFormat="1" applyFont="1"/>
    <xf numFmtId="0" fontId="12" fillId="0" borderId="0" xfId="0" applyFont="1" applyAlignment="1">
      <alignment horizontal="center" vertical="center"/>
    </xf>
    <xf numFmtId="165" fontId="12" fillId="0" borderId="30" xfId="0" applyNumberFormat="1" applyFont="1" applyBorder="1" applyAlignment="1">
      <alignment horizontal="center" vertical="center" wrapText="1"/>
    </xf>
    <xf numFmtId="165" fontId="24" fillId="0" borderId="3" xfId="0" applyNumberFormat="1" applyFont="1" applyBorder="1" applyAlignment="1">
      <alignment horizontal="right"/>
    </xf>
    <xf numFmtId="165" fontId="24" fillId="0" borderId="30" xfId="0" applyNumberFormat="1" applyFont="1" applyBorder="1" applyAlignment="1">
      <alignment horizontal="right"/>
    </xf>
    <xf numFmtId="165" fontId="12" fillId="0" borderId="0" xfId="0" applyNumberFormat="1" applyFont="1"/>
    <xf numFmtId="0" fontId="12" fillId="0" borderId="30" xfId="0" applyFont="1" applyBorder="1" applyAlignment="1">
      <alignment horizontal="center" vertical="center"/>
    </xf>
    <xf numFmtId="165" fontId="1" fillId="0" borderId="0" xfId="0" applyNumberFormat="1" applyFont="1"/>
    <xf numFmtId="43" fontId="23" fillId="0" borderId="1" xfId="43" applyFont="1" applyBorder="1" applyAlignment="1">
      <alignment horizontal="right"/>
    </xf>
    <xf numFmtId="164" fontId="23" fillId="0" borderId="1" xfId="0" applyNumberFormat="1" applyFont="1" applyBorder="1" applyAlignment="1">
      <alignment horizontal="right"/>
    </xf>
    <xf numFmtId="164" fontId="2" fillId="0" borderId="1" xfId="0" applyNumberFormat="1" applyFont="1" applyBorder="1" applyAlignment="1">
      <alignment horizontal="center" vertical="center" wrapText="1"/>
    </xf>
    <xf numFmtId="164" fontId="23" fillId="0" borderId="1" xfId="0" applyNumberFormat="1" applyFont="1" applyBorder="1" applyAlignment="1">
      <alignment horizontal="right" vertical="center"/>
    </xf>
    <xf numFmtId="1" fontId="23" fillId="46" borderId="1" xfId="43" applyNumberFormat="1" applyFont="1" applyFill="1" applyBorder="1" applyAlignment="1">
      <alignment horizontal="right"/>
    </xf>
    <xf numFmtId="2" fontId="23" fillId="48" borderId="1" xfId="44" applyNumberFormat="1" applyFont="1" applyFill="1" applyBorder="1" applyAlignment="1">
      <alignment horizontal="right"/>
    </xf>
    <xf numFmtId="2" fontId="23" fillId="45" borderId="1" xfId="44" applyNumberFormat="1" applyFont="1" applyFill="1" applyBorder="1"/>
    <xf numFmtId="1" fontId="23" fillId="43" borderId="1" xfId="43" applyNumberFormat="1" applyFont="1" applyFill="1" applyBorder="1" applyAlignment="1">
      <alignment horizontal="right"/>
    </xf>
    <xf numFmtId="1" fontId="0" fillId="0" borderId="0" xfId="43" applyNumberFormat="1" applyFont="1"/>
    <xf numFmtId="1" fontId="0" fillId="3" borderId="1" xfId="43" applyNumberFormat="1" applyFont="1" applyFill="1" applyBorder="1"/>
    <xf numFmtId="1" fontId="23" fillId="47" borderId="1" xfId="0" applyNumberFormat="1" applyFont="1" applyFill="1" applyBorder="1" applyAlignment="1">
      <alignment horizontal="right"/>
    </xf>
    <xf numFmtId="1" fontId="23" fillId="3" borderId="1" xfId="0" applyNumberFormat="1" applyFont="1" applyFill="1" applyBorder="1"/>
    <xf numFmtId="1" fontId="10" fillId="0" borderId="0" xfId="0" applyNumberFormat="1" applyFont="1"/>
    <xf numFmtId="1" fontId="12" fillId="0" borderId="30" xfId="0" applyNumberFormat="1" applyFont="1" applyBorder="1" applyAlignment="1">
      <alignment horizontal="center" vertical="center"/>
    </xf>
    <xf numFmtId="0" fontId="0" fillId="0" borderId="0" xfId="0" applyAlignment="1">
      <alignment horizontal="left" wrapText="1"/>
    </xf>
    <xf numFmtId="0" fontId="0" fillId="0" borderId="0" xfId="0" applyAlignment="1">
      <alignment vertical="top" wrapText="1"/>
    </xf>
    <xf numFmtId="0" fontId="18" fillId="0" borderId="1" xfId="0" applyFont="1" applyBorder="1" applyAlignment="1">
      <alignment horizontal="center"/>
    </xf>
    <xf numFmtId="0" fontId="18" fillId="0" borderId="0" xfId="0" applyFont="1" applyAlignment="1">
      <alignment horizontal="left" wrapText="1"/>
    </xf>
    <xf numFmtId="0" fontId="0" fillId="0" borderId="1" xfId="0" applyBorder="1" applyAlignment="1">
      <alignment horizontal="left" wrapText="1"/>
    </xf>
    <xf numFmtId="0" fontId="11" fillId="0" borderId="2" xfId="0" applyFont="1" applyBorder="1" applyAlignment="1">
      <alignment horizontal="center" vertical="center"/>
    </xf>
    <xf numFmtId="0" fontId="11" fillId="0" borderId="33" xfId="0" applyFont="1" applyBorder="1" applyAlignment="1">
      <alignment horizontal="center" vertical="center"/>
    </xf>
    <xf numFmtId="0" fontId="11" fillId="0" borderId="32" xfId="0" applyFont="1" applyBorder="1" applyAlignment="1">
      <alignment horizontal="center" vertical="center"/>
    </xf>
    <xf numFmtId="0" fontId="11" fillId="0" borderId="29" xfId="0" applyFont="1" applyBorder="1" applyAlignment="1">
      <alignment horizontal="center" vertical="center"/>
    </xf>
    <xf numFmtId="0" fontId="12" fillId="0" borderId="2"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2" xfId="0" applyFont="1" applyBorder="1" applyAlignment="1">
      <alignment horizontal="center" vertical="center" wrapText="1"/>
    </xf>
    <xf numFmtId="0" fontId="12" fillId="0" borderId="29" xfId="0" applyFont="1" applyBorder="1" applyAlignment="1">
      <alignment horizontal="center" vertical="center" wrapText="1"/>
    </xf>
    <xf numFmtId="165" fontId="11" fillId="0" borderId="32" xfId="0" applyNumberFormat="1" applyFont="1" applyBorder="1" applyAlignment="1">
      <alignment horizontal="center" vertical="center"/>
    </xf>
    <xf numFmtId="165" fontId="11" fillId="0" borderId="29" xfId="0" applyNumberFormat="1" applyFont="1" applyBorder="1" applyAlignment="1">
      <alignment horizontal="center" vertical="center"/>
    </xf>
    <xf numFmtId="165" fontId="11" fillId="0" borderId="3" xfId="0" applyNumberFormat="1" applyFont="1" applyBorder="1" applyAlignment="1">
      <alignment horizontal="center" vertical="center"/>
    </xf>
    <xf numFmtId="165" fontId="12" fillId="0" borderId="32" xfId="0" applyNumberFormat="1" applyFont="1" applyBorder="1" applyAlignment="1">
      <alignment horizontal="center" vertical="center"/>
    </xf>
    <xf numFmtId="165" fontId="12" fillId="0" borderId="3"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1" applyFont="1" applyBorder="1" applyAlignment="1">
      <alignment horizontal="center" vertical="center" wrapText="1"/>
    </xf>
    <xf numFmtId="0" fontId="11" fillId="0" borderId="3" xfId="0" applyFont="1" applyBorder="1" applyAlignment="1">
      <alignment horizontal="center" vertical="center"/>
    </xf>
    <xf numFmtId="0" fontId="12" fillId="0" borderId="32" xfId="0" applyFont="1" applyBorder="1" applyAlignment="1">
      <alignment horizontal="center" vertical="center"/>
    </xf>
    <xf numFmtId="0" fontId="12" fillId="0" borderId="1" xfId="0" applyFont="1" applyBorder="1" applyAlignment="1">
      <alignment horizontal="center" vertical="center"/>
    </xf>
    <xf numFmtId="0" fontId="1" fillId="0" borderId="4" xfId="0" applyFont="1" applyBorder="1" applyAlignment="1">
      <alignment vertical="center" wrapText="1"/>
    </xf>
    <xf numFmtId="0" fontId="1" fillId="0" borderId="1" xfId="0" applyFont="1" applyBorder="1" applyAlignment="1">
      <alignment vertical="center" wrapText="1"/>
    </xf>
    <xf numFmtId="1" fontId="23" fillId="0" borderId="4" xfId="0" applyNumberFormat="1" applyFont="1" applyBorder="1" applyAlignment="1">
      <alignment horizontal="right" vertical="center" wrapText="1"/>
    </xf>
    <xf numFmtId="1" fontId="23" fillId="0" borderId="1" xfId="0" applyNumberFormat="1" applyFont="1" applyBorder="1" applyAlignment="1">
      <alignment horizontal="right" vertical="center" wrapText="1"/>
    </xf>
    <xf numFmtId="0" fontId="21" fillId="42" borderId="6" xfId="0" applyFont="1" applyFill="1" applyBorder="1" applyAlignment="1">
      <alignment horizontal="left" vertical="top" wrapText="1"/>
    </xf>
    <xf numFmtId="0" fontId="21" fillId="42" borderId="7" xfId="0" applyFont="1" applyFill="1" applyBorder="1" applyAlignment="1">
      <alignment horizontal="left" vertical="top" wrapText="1"/>
    </xf>
    <xf numFmtId="0" fontId="21" fillId="42" borderId="8" xfId="0" applyFont="1" applyFill="1" applyBorder="1" applyAlignment="1">
      <alignment horizontal="left" vertical="top" wrapText="1"/>
    </xf>
    <xf numFmtId="0" fontId="18" fillId="42" borderId="19" xfId="0" applyFont="1" applyFill="1" applyBorder="1" applyAlignment="1">
      <alignment horizontal="left"/>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8" fillId="42" borderId="36" xfId="0" applyFont="1" applyFill="1" applyBorder="1" applyAlignment="1">
      <alignment horizontal="left"/>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44"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65">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s>
  <tableStyles count="0" defaultTableStyle="TableStyleMedium2" defaultPivotStyle="PivotStyleLight16"/>
  <colors>
    <mruColors>
      <color rgb="FFFFFFCC"/>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nnexe 1'!A4"/></Relationships>
</file>

<file path=xl/drawings/_rels/drawing2.xml.rels><?xml version="1.0" encoding="UTF-8" standalone="yes"?>
<Relationships xmlns="http://schemas.openxmlformats.org/package/2006/relationships"><Relationship Id="rId1" Type="http://schemas.openxmlformats.org/officeDocument/2006/relationships/hyperlink" Target="#'Annexe 1'!A7"/></Relationships>
</file>

<file path=xl/drawings/_rels/drawing3.xml.rels><?xml version="1.0" encoding="UTF-8" standalone="yes"?>
<Relationships xmlns="http://schemas.openxmlformats.org/package/2006/relationships"><Relationship Id="rId1" Type="http://schemas.openxmlformats.org/officeDocument/2006/relationships/hyperlink" Target="#'Annexe 1'!A228"/></Relationships>
</file>

<file path=xl/drawings/_rels/drawing4.xml.rels><?xml version="1.0" encoding="UTF-8" standalone="yes"?>
<Relationships xmlns="http://schemas.openxmlformats.org/package/2006/relationships"><Relationship Id="rId1" Type="http://schemas.openxmlformats.org/officeDocument/2006/relationships/hyperlink" Target="#'Annexe 1'!A329"/></Relationships>
</file>

<file path=xl/drawings/_rels/drawing5.xml.rels><?xml version="1.0" encoding="UTF-8" standalone="yes"?>
<Relationships xmlns="http://schemas.openxmlformats.org/package/2006/relationships"><Relationship Id="rId2" Type="http://schemas.openxmlformats.org/officeDocument/2006/relationships/hyperlink" Target="#'Annexe 1'!A720"/><Relationship Id="rId1" Type="http://schemas.openxmlformats.org/officeDocument/2006/relationships/hyperlink" Target="#'Annexe 3'!A1"/></Relationships>
</file>

<file path=xl/drawings/_rels/drawing6.xml.rels><?xml version="1.0" encoding="UTF-8" standalone="yes"?>
<Relationships xmlns="http://schemas.openxmlformats.org/package/2006/relationships"><Relationship Id="rId1" Type="http://schemas.openxmlformats.org/officeDocument/2006/relationships/hyperlink" Target="#'Annexe 1'!A772"/></Relationships>
</file>

<file path=xl/drawings/drawing1.xml><?xml version="1.0" encoding="utf-8"?>
<xdr:wsDr xmlns:xdr="http://schemas.openxmlformats.org/drawingml/2006/spreadsheetDrawing" xmlns:a="http://schemas.openxmlformats.org/drawingml/2006/main">
  <xdr:twoCellAnchor>
    <xdr:from>
      <xdr:col>3</xdr:col>
      <xdr:colOff>426720</xdr:colOff>
      <xdr:row>1</xdr:row>
      <xdr:rowOff>68580</xdr:rowOff>
    </xdr:from>
    <xdr:to>
      <xdr:col>6</xdr:col>
      <xdr:colOff>601980</xdr:colOff>
      <xdr:row>3</xdr:row>
      <xdr:rowOff>38100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5417820" y="266700"/>
          <a:ext cx="200406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152400</xdr:colOff>
      <xdr:row>0</xdr:row>
      <xdr:rowOff>182880</xdr:rowOff>
    </xdr:from>
    <xdr:to>
      <xdr:col>15</xdr:col>
      <xdr:colOff>1074420</xdr:colOff>
      <xdr:row>2</xdr:row>
      <xdr:rowOff>60960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6629400" y="182880"/>
          <a:ext cx="200406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160020</xdr:colOff>
      <xdr:row>0</xdr:row>
      <xdr:rowOff>160020</xdr:rowOff>
    </xdr:from>
    <xdr:to>
      <xdr:col>13</xdr:col>
      <xdr:colOff>7620</xdr:colOff>
      <xdr:row>2</xdr:row>
      <xdr:rowOff>38100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6637020" y="160020"/>
          <a:ext cx="201168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144780</xdr:colOff>
      <xdr:row>0</xdr:row>
      <xdr:rowOff>160020</xdr:rowOff>
    </xdr:from>
    <xdr:to>
      <xdr:col>13</xdr:col>
      <xdr:colOff>1074420</xdr:colOff>
      <xdr:row>2</xdr:row>
      <xdr:rowOff>38100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400-000003000000}"/>
            </a:ext>
          </a:extLst>
        </xdr:cNvPr>
        <xdr:cNvSpPr txBox="1"/>
      </xdr:nvSpPr>
      <xdr:spPr>
        <a:xfrm>
          <a:off x="17396460" y="160020"/>
          <a:ext cx="201168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471943</xdr:colOff>
      <xdr:row>41</xdr:row>
      <xdr:rowOff>7840</xdr:rowOff>
    </xdr:from>
    <xdr:to>
      <xdr:col>5</xdr:col>
      <xdr:colOff>794579</xdr:colOff>
      <xdr:row>45</xdr:row>
      <xdr:rowOff>91440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471943" y="12169360"/>
          <a:ext cx="5214676" cy="998000"/>
        </a:xfrm>
        <a:prstGeom prst="rect">
          <a:avLst/>
        </a:prstGeom>
        <a:ln w="31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CA" sz="1000" b="1">
              <a:solidFill>
                <a:schemeClr val="dk1"/>
              </a:solidFill>
              <a:effectLst/>
              <a:latin typeface="+mn-lt"/>
              <a:ea typeface="+mn-ea"/>
              <a:cs typeface="+mn-cs"/>
            </a:rPr>
            <a:t>Praticien des soins de santé</a:t>
          </a:r>
        </a:p>
        <a:p>
          <a:endParaRPr lang="en-CA" sz="1000" b="1">
            <a:solidFill>
              <a:schemeClr val="dk1"/>
            </a:solidFill>
            <a:effectLst/>
            <a:latin typeface="+mn-lt"/>
            <a:ea typeface="+mn-ea"/>
            <a:cs typeface="+mn-cs"/>
          </a:endParaRPr>
        </a:p>
        <a:p>
          <a:r>
            <a:rPr lang="en-CA" sz="900" b="0">
              <a:solidFill>
                <a:schemeClr val="dk1"/>
              </a:solidFill>
              <a:effectLst/>
              <a:latin typeface="+mn-lt"/>
              <a:ea typeface="+mn-ea"/>
              <a:cs typeface="+mn-cs"/>
            </a:rPr>
            <a:t>Les données sur les practiciens de la santé (p. ex., identificateur unique ou numéro de licence du praticien des soins de santé; prénom et nom du praticien des soins de santé; la province ou le territoire de pratique, le nombre de documents médicaux signés) seront téléchargés par l’entremise du portail en tant que fichier .csv autonome. </a:t>
          </a:r>
        </a:p>
      </xdr:txBody>
    </xdr:sp>
    <xdr:clientData/>
  </xdr:twoCellAnchor>
  <xdr:twoCellAnchor>
    <xdr:from>
      <xdr:col>6</xdr:col>
      <xdr:colOff>99060</xdr:colOff>
      <xdr:row>42</xdr:row>
      <xdr:rowOff>30480</xdr:rowOff>
    </xdr:from>
    <xdr:to>
      <xdr:col>7</xdr:col>
      <xdr:colOff>674146</xdr:colOff>
      <xdr:row>43</xdr:row>
      <xdr:rowOff>169433</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500-000005000000}"/>
            </a:ext>
          </a:extLst>
        </xdr:cNvPr>
        <xdr:cNvSpPr txBox="1"/>
      </xdr:nvSpPr>
      <xdr:spPr>
        <a:xfrm>
          <a:off x="6065520" y="12420600"/>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twoCellAnchor>
    <xdr:from>
      <xdr:col>3</xdr:col>
      <xdr:colOff>152400</xdr:colOff>
      <xdr:row>0</xdr:row>
      <xdr:rowOff>198120</xdr:rowOff>
    </xdr:from>
    <xdr:to>
      <xdr:col>5</xdr:col>
      <xdr:colOff>15240</xdr:colOff>
      <xdr:row>2</xdr:row>
      <xdr:rowOff>76200</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500-000006000000}"/>
            </a:ext>
          </a:extLst>
        </xdr:cNvPr>
        <xdr:cNvSpPr txBox="1"/>
      </xdr:nvSpPr>
      <xdr:spPr>
        <a:xfrm>
          <a:off x="2895600" y="198120"/>
          <a:ext cx="201168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121920</xdr:colOff>
      <xdr:row>0</xdr:row>
      <xdr:rowOff>137160</xdr:rowOff>
    </xdr:from>
    <xdr:to>
      <xdr:col>4</xdr:col>
      <xdr:colOff>1059180</xdr:colOff>
      <xdr:row>2</xdr:row>
      <xdr:rowOff>15240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3208020" y="137160"/>
          <a:ext cx="201168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nada.ca/fr/sante-canada/services/drogues-medicaments/cannabis/systeme-suiv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9"/>
  <sheetViews>
    <sheetView showGridLines="0" tabSelected="1" zoomScaleNormal="100" zoomScalePageLayoutView="85" workbookViewId="0">
      <selection activeCell="A2" sqref="A2"/>
    </sheetView>
  </sheetViews>
  <sheetFormatPr defaultRowHeight="15"/>
  <cols>
    <col min="1" max="1" width="28.85546875" customWidth="1"/>
    <col min="2" max="2" width="27.85546875" customWidth="1"/>
    <col min="3" max="3" width="22.28515625" customWidth="1"/>
    <col min="4" max="4" width="10.85546875" customWidth="1"/>
  </cols>
  <sheetData>
    <row r="1" spans="1:4" ht="15.75">
      <c r="A1" s="17" t="s">
        <v>5083</v>
      </c>
    </row>
    <row r="3" spans="1:4" ht="15.75">
      <c r="A3" s="49" t="s">
        <v>523</v>
      </c>
      <c r="B3" s="50"/>
      <c r="C3" s="50"/>
      <c r="D3" s="50"/>
    </row>
    <row r="5" spans="1:4" ht="120.6" customHeight="1">
      <c r="A5" s="157" t="s">
        <v>5084</v>
      </c>
      <c r="B5" s="157"/>
      <c r="C5" s="157"/>
      <c r="D5" s="157"/>
    </row>
    <row r="7" spans="1:4" ht="15.75">
      <c r="A7" s="49" t="s">
        <v>3080</v>
      </c>
      <c r="B7" s="50"/>
      <c r="C7" s="50"/>
      <c r="D7" s="50"/>
    </row>
    <row r="8" spans="1:4">
      <c r="A8" s="16"/>
    </row>
    <row r="9" spans="1:4" ht="14.45" customHeight="1">
      <c r="A9" s="159" t="s">
        <v>3081</v>
      </c>
      <c r="B9" s="156"/>
      <c r="C9" s="156"/>
      <c r="D9" s="156"/>
    </row>
    <row r="10" spans="1:4" ht="35.25" customHeight="1">
      <c r="A10" s="156"/>
      <c r="B10" s="156"/>
      <c r="C10" s="156"/>
      <c r="D10" s="156"/>
    </row>
    <row r="11" spans="1:4">
      <c r="A11" s="30"/>
      <c r="B11" s="30"/>
      <c r="C11" s="30"/>
      <c r="D11" s="30"/>
    </row>
    <row r="12" spans="1:4">
      <c r="A12" t="s">
        <v>520</v>
      </c>
    </row>
    <row r="13" spans="1:4">
      <c r="A13" t="s">
        <v>554</v>
      </c>
    </row>
    <row r="14" spans="1:4">
      <c r="A14" t="s">
        <v>555</v>
      </c>
    </row>
    <row r="15" spans="1:4">
      <c r="A15" t="s">
        <v>521</v>
      </c>
    </row>
    <row r="16" spans="1:4">
      <c r="A16" t="s">
        <v>522</v>
      </c>
    </row>
    <row r="17" spans="1:4">
      <c r="A17" t="s">
        <v>3082</v>
      </c>
    </row>
    <row r="19" spans="1:4" ht="32.25" customHeight="1">
      <c r="A19" s="159" t="s">
        <v>528</v>
      </c>
      <c r="B19" s="156"/>
      <c r="C19" s="156"/>
      <c r="D19" s="156"/>
    </row>
    <row r="20" spans="1:4">
      <c r="A20" s="156"/>
      <c r="B20" s="156"/>
      <c r="C20" s="156"/>
      <c r="D20" s="156"/>
    </row>
    <row r="21" spans="1:4">
      <c r="A21" s="156"/>
      <c r="B21" s="156"/>
      <c r="C21" s="156"/>
      <c r="D21" s="156"/>
    </row>
    <row r="22" spans="1:4">
      <c r="A22" s="156"/>
      <c r="B22" s="156"/>
      <c r="C22" s="156"/>
      <c r="D22" s="156"/>
    </row>
    <row r="23" spans="1:4" ht="15" customHeight="1">
      <c r="A23" s="26"/>
      <c r="B23" s="156" t="s">
        <v>548</v>
      </c>
      <c r="C23" s="156"/>
      <c r="D23" s="156"/>
    </row>
    <row r="24" spans="1:4">
      <c r="A24" s="25"/>
      <c r="B24" t="s">
        <v>529</v>
      </c>
    </row>
    <row r="26" spans="1:4">
      <c r="A26" s="16" t="s">
        <v>3083</v>
      </c>
    </row>
    <row r="27" spans="1:4">
      <c r="A27" t="s">
        <v>3084</v>
      </c>
    </row>
    <row r="29" spans="1:4" ht="15.75">
      <c r="A29" s="49" t="s">
        <v>524</v>
      </c>
      <c r="B29" s="50"/>
      <c r="C29" s="50"/>
      <c r="D29" s="50"/>
    </row>
    <row r="30" spans="1:4" ht="15.75">
      <c r="A30" s="17"/>
    </row>
    <row r="31" spans="1:4">
      <c r="A31" s="158" t="s">
        <v>525</v>
      </c>
      <c r="B31" s="158"/>
      <c r="C31" s="23" t="s">
        <v>526</v>
      </c>
    </row>
    <row r="32" spans="1:4" ht="15" customHeight="1">
      <c r="A32" s="160" t="s">
        <v>3085</v>
      </c>
      <c r="B32" s="160"/>
      <c r="C32" s="24" t="s">
        <v>3086</v>
      </c>
    </row>
    <row r="35" spans="1:4" ht="15.75">
      <c r="A35" s="49" t="s">
        <v>527</v>
      </c>
      <c r="B35" s="50"/>
      <c r="C35" s="50"/>
      <c r="D35" s="50"/>
    </row>
    <row r="36" spans="1:4" ht="18.600000000000001" customHeight="1"/>
    <row r="37" spans="1:4" ht="113.25" customHeight="1">
      <c r="A37" s="156" t="s">
        <v>3087</v>
      </c>
      <c r="B37" s="156"/>
      <c r="C37" s="156"/>
      <c r="D37" s="31"/>
    </row>
    <row r="38" spans="1:4">
      <c r="A38" s="31"/>
      <c r="B38" s="31"/>
      <c r="C38" s="31"/>
      <c r="D38" s="31"/>
    </row>
    <row r="39" spans="1:4" ht="31.9" customHeight="1">
      <c r="A39" s="31"/>
      <c r="B39" s="31"/>
      <c r="C39" s="31"/>
      <c r="D39" s="31"/>
    </row>
  </sheetData>
  <mergeCells count="7">
    <mergeCell ref="A37:C37"/>
    <mergeCell ref="A5:D5"/>
    <mergeCell ref="A31:B31"/>
    <mergeCell ref="B23:D23"/>
    <mergeCell ref="A9:D10"/>
    <mergeCell ref="A19:D22"/>
    <mergeCell ref="A32:B32"/>
  </mergeCells>
  <hyperlinks>
    <hyperlink ref="C32" r:id="rId1" display="Click here" xr:uid="{00000000-0004-0000-0000-000000000000}"/>
  </hyperlinks>
  <pageMargins left="0.7" right="0.7" top="0.75" bottom="0.75" header="0.3" footer="0.3"/>
  <pageSetup fitToHeight="0" orientation="portrait" r:id="rId2"/>
  <headerFooter>
    <oddHeader>&amp;R&amp;"Calibri"&amp;12&amp;K000000 Unclassified / Non classifié&amp;1#_x000D_&amp;"Calibri"&amp;11&amp;K000000Version: &amp;D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D95"/>
  <sheetViews>
    <sheetView showGridLines="0" zoomScaleNormal="100" workbookViewId="0">
      <pane ySplit="7" topLeftCell="A8" activePane="bottomLeft" state="frozen"/>
      <selection pane="bottomLeft" activeCell="A7" sqref="A7"/>
    </sheetView>
  </sheetViews>
  <sheetFormatPr defaultRowHeight="15"/>
  <cols>
    <col min="2" max="2" width="43.42578125" customWidth="1"/>
    <col min="3" max="3" width="66.5703125" customWidth="1"/>
    <col min="5" max="5" width="20.140625" customWidth="1"/>
    <col min="6" max="6" width="48.42578125" customWidth="1"/>
  </cols>
  <sheetData>
    <row r="1" spans="1:4" ht="15.75">
      <c r="A1" s="17" t="s">
        <v>4899</v>
      </c>
    </row>
    <row r="2" spans="1:4" ht="15.75" thickBot="1"/>
    <row r="3" spans="1:4" ht="14.45" customHeight="1">
      <c r="A3" s="192" t="s">
        <v>4900</v>
      </c>
      <c r="B3" s="193"/>
      <c r="C3" s="194"/>
      <c r="D3" s="31"/>
    </row>
    <row r="4" spans="1:4">
      <c r="A4" s="195"/>
      <c r="B4" s="196"/>
      <c r="C4" s="197"/>
      <c r="D4" s="31"/>
    </row>
    <row r="5" spans="1:4" ht="15.75" thickBot="1">
      <c r="A5" s="198"/>
      <c r="B5" s="199"/>
      <c r="C5" s="200"/>
      <c r="D5" s="31"/>
    </row>
    <row r="7" spans="1:4">
      <c r="A7" s="45" t="s">
        <v>565</v>
      </c>
      <c r="B7" s="45" t="s">
        <v>2842</v>
      </c>
      <c r="C7" s="45" t="s">
        <v>2841</v>
      </c>
    </row>
    <row r="8" spans="1:4" ht="15.75" thickBot="1">
      <c r="A8" s="191" t="s">
        <v>4901</v>
      </c>
      <c r="B8" s="191"/>
      <c r="C8" s="191"/>
    </row>
    <row r="9" spans="1:4" ht="39" thickBot="1">
      <c r="A9" s="77"/>
      <c r="B9" s="77" t="s">
        <v>566</v>
      </c>
      <c r="C9" s="77" t="s">
        <v>1605</v>
      </c>
    </row>
    <row r="10" spans="1:4" ht="39" thickBot="1">
      <c r="A10" s="77"/>
      <c r="B10" s="77" t="s">
        <v>569</v>
      </c>
      <c r="C10" s="77" t="s">
        <v>1606</v>
      </c>
    </row>
    <row r="11" spans="1:4" ht="26.25" thickBot="1">
      <c r="A11" s="77"/>
      <c r="B11" s="77" t="s">
        <v>487</v>
      </c>
      <c r="C11" s="77" t="s">
        <v>4902</v>
      </c>
    </row>
    <row r="12" spans="1:4" ht="15.75" thickBot="1">
      <c r="A12" s="191" t="s">
        <v>556</v>
      </c>
      <c r="B12" s="191"/>
      <c r="C12" s="191"/>
    </row>
    <row r="13" spans="1:4" ht="26.25" thickBot="1">
      <c r="A13" s="77"/>
      <c r="B13" s="77" t="s">
        <v>4903</v>
      </c>
      <c r="C13" s="77" t="s">
        <v>4904</v>
      </c>
    </row>
    <row r="14" spans="1:4" ht="15.75" thickBot="1">
      <c r="A14" s="77"/>
      <c r="B14" s="77" t="s">
        <v>2843</v>
      </c>
      <c r="C14" s="77" t="s">
        <v>4905</v>
      </c>
    </row>
    <row r="15" spans="1:4" ht="39" thickBot="1">
      <c r="A15" s="77"/>
      <c r="B15" s="77" t="s">
        <v>4906</v>
      </c>
      <c r="C15" s="77" t="s">
        <v>2844</v>
      </c>
    </row>
    <row r="16" spans="1:4" ht="15.75" thickBot="1">
      <c r="A16" s="77"/>
      <c r="B16" s="77" t="s">
        <v>2845</v>
      </c>
      <c r="C16" s="77" t="s">
        <v>4907</v>
      </c>
    </row>
    <row r="17" spans="1:3" ht="26.25" thickBot="1">
      <c r="A17" s="77"/>
      <c r="B17" s="77" t="s">
        <v>1607</v>
      </c>
      <c r="C17" s="77" t="s">
        <v>2846</v>
      </c>
    </row>
    <row r="18" spans="1:3" ht="26.25" thickBot="1">
      <c r="A18" s="77"/>
      <c r="B18" s="77" t="s">
        <v>1608</v>
      </c>
      <c r="C18" s="77" t="s">
        <v>4908</v>
      </c>
    </row>
    <row r="19" spans="1:3" ht="77.25" thickBot="1">
      <c r="A19" s="77"/>
      <c r="B19" s="77" t="s">
        <v>2847</v>
      </c>
      <c r="C19" s="77" t="s">
        <v>4909</v>
      </c>
    </row>
    <row r="20" spans="1:3" ht="26.25" thickBot="1">
      <c r="A20" s="77"/>
      <c r="B20" s="77" t="s">
        <v>2848</v>
      </c>
      <c r="C20" s="77" t="s">
        <v>4910</v>
      </c>
    </row>
    <row r="21" spans="1:3" ht="26.25" thickBot="1">
      <c r="A21" s="77"/>
      <c r="B21" s="77" t="s">
        <v>4911</v>
      </c>
      <c r="C21" s="77" t="s">
        <v>4912</v>
      </c>
    </row>
    <row r="22" spans="1:3" ht="26.25" thickBot="1">
      <c r="A22" s="77"/>
      <c r="B22" s="77" t="s">
        <v>4913</v>
      </c>
      <c r="C22" s="77" t="s">
        <v>2849</v>
      </c>
    </row>
    <row r="23" spans="1:3" ht="26.25" thickBot="1">
      <c r="A23" s="77"/>
      <c r="B23" s="77" t="s">
        <v>4914</v>
      </c>
      <c r="C23" s="77" t="s">
        <v>2850</v>
      </c>
    </row>
    <row r="24" spans="1:3" ht="15.75" thickBot="1">
      <c r="A24" s="77"/>
      <c r="B24" s="77" t="s">
        <v>2851</v>
      </c>
      <c r="C24" s="77" t="s">
        <v>4915</v>
      </c>
    </row>
    <row r="25" spans="1:3" ht="26.25" thickBot="1">
      <c r="A25" s="77"/>
      <c r="B25" s="77" t="s">
        <v>4916</v>
      </c>
      <c r="C25" s="77" t="s">
        <v>4917</v>
      </c>
    </row>
    <row r="26" spans="1:3" ht="26.25" thickBot="1">
      <c r="A26" s="77"/>
      <c r="B26" s="77" t="s">
        <v>1609</v>
      </c>
      <c r="C26" s="77" t="s">
        <v>4918</v>
      </c>
    </row>
    <row r="27" spans="1:3" ht="64.5" thickBot="1">
      <c r="A27" s="77"/>
      <c r="B27" s="77" t="s">
        <v>5180</v>
      </c>
      <c r="C27" s="77" t="s">
        <v>4919</v>
      </c>
    </row>
    <row r="28" spans="1:3" ht="15.75" thickBot="1">
      <c r="A28" s="77"/>
      <c r="B28" s="77" t="s">
        <v>1610</v>
      </c>
      <c r="C28" s="77" t="s">
        <v>2852</v>
      </c>
    </row>
    <row r="29" spans="1:3" ht="26.25" thickBot="1">
      <c r="A29" s="77"/>
      <c r="B29" s="77" t="s">
        <v>3116</v>
      </c>
      <c r="C29" s="77" t="s">
        <v>2853</v>
      </c>
    </row>
    <row r="30" spans="1:3" ht="26.25" thickBot="1">
      <c r="A30" s="77"/>
      <c r="B30" s="77" t="s">
        <v>531</v>
      </c>
      <c r="C30" s="77" t="s">
        <v>4920</v>
      </c>
    </row>
    <row r="31" spans="1:3" ht="26.25" thickBot="1">
      <c r="A31" s="77"/>
      <c r="B31" s="77" t="s">
        <v>1611</v>
      </c>
      <c r="C31" s="77" t="s">
        <v>4921</v>
      </c>
    </row>
    <row r="32" spans="1:3" ht="39" thickBot="1">
      <c r="A32" s="77"/>
      <c r="B32" s="77" t="s">
        <v>1612</v>
      </c>
      <c r="C32" s="77" t="s">
        <v>4922</v>
      </c>
    </row>
    <row r="33" spans="1:3" ht="15.75" thickBot="1">
      <c r="A33" s="191" t="s">
        <v>557</v>
      </c>
      <c r="B33" s="191"/>
      <c r="C33" s="191"/>
    </row>
    <row r="34" spans="1:3" ht="26.25" thickBot="1">
      <c r="A34" s="77"/>
      <c r="B34" s="77" t="s">
        <v>4903</v>
      </c>
      <c r="C34" s="77" t="s">
        <v>4923</v>
      </c>
    </row>
    <row r="35" spans="1:3" ht="39" thickBot="1">
      <c r="A35" s="77"/>
      <c r="B35" s="77" t="s">
        <v>532</v>
      </c>
      <c r="C35" s="77" t="s">
        <v>4924</v>
      </c>
    </row>
    <row r="36" spans="1:3" ht="39" thickBot="1">
      <c r="A36" s="77"/>
      <c r="B36" s="77" t="s">
        <v>4906</v>
      </c>
      <c r="C36" s="77" t="s">
        <v>4925</v>
      </c>
    </row>
    <row r="37" spans="1:3" ht="26.25" thickBot="1">
      <c r="A37" s="77"/>
      <c r="B37" s="77" t="s">
        <v>1607</v>
      </c>
      <c r="C37" s="77" t="s">
        <v>4926</v>
      </c>
    </row>
    <row r="38" spans="1:3" ht="26.25" thickBot="1">
      <c r="A38" s="77"/>
      <c r="B38" s="77" t="s">
        <v>1608</v>
      </c>
      <c r="C38" s="77" t="s">
        <v>4927</v>
      </c>
    </row>
    <row r="39" spans="1:3" ht="51.75" thickBot="1">
      <c r="A39" s="77"/>
      <c r="B39" s="77" t="s">
        <v>4928</v>
      </c>
      <c r="C39" s="77" t="s">
        <v>4929</v>
      </c>
    </row>
    <row r="40" spans="1:3" ht="26.25" thickBot="1">
      <c r="A40" s="77"/>
      <c r="B40" s="77" t="s">
        <v>1609</v>
      </c>
      <c r="C40" s="77" t="s">
        <v>4930</v>
      </c>
    </row>
    <row r="41" spans="1:3" ht="15.75" thickBot="1">
      <c r="A41" s="77"/>
      <c r="B41" s="77" t="s">
        <v>1610</v>
      </c>
      <c r="C41" s="77" t="s">
        <v>4931</v>
      </c>
    </row>
    <row r="42" spans="1:3" ht="26.25" thickBot="1">
      <c r="A42" s="77"/>
      <c r="B42" s="77" t="s">
        <v>3116</v>
      </c>
      <c r="C42" s="77" t="s">
        <v>4932</v>
      </c>
    </row>
    <row r="43" spans="1:3" ht="26.25" thickBot="1">
      <c r="A43" s="77"/>
      <c r="B43" s="77" t="s">
        <v>531</v>
      </c>
      <c r="C43" s="77" t="s">
        <v>4933</v>
      </c>
    </row>
    <row r="44" spans="1:3" ht="26.25" thickBot="1">
      <c r="A44" s="77"/>
      <c r="B44" s="77" t="s">
        <v>1611</v>
      </c>
      <c r="C44" s="77" t="s">
        <v>4934</v>
      </c>
    </row>
    <row r="45" spans="1:3" ht="39" thickBot="1">
      <c r="A45" s="77"/>
      <c r="B45" s="77" t="s">
        <v>1612</v>
      </c>
      <c r="C45" s="77" t="s">
        <v>4935</v>
      </c>
    </row>
    <row r="46" spans="1:3" ht="51.75" thickBot="1">
      <c r="A46" s="77"/>
      <c r="B46" s="77" t="s">
        <v>1613</v>
      </c>
      <c r="C46" s="77" t="s">
        <v>4936</v>
      </c>
    </row>
    <row r="47" spans="1:3" ht="15.75" thickBot="1">
      <c r="A47" s="191" t="s">
        <v>502</v>
      </c>
      <c r="B47" s="191"/>
      <c r="C47" s="191"/>
    </row>
    <row r="48" spans="1:3" ht="128.25" thickBot="1">
      <c r="A48" s="101"/>
      <c r="B48" s="77" t="s">
        <v>4937</v>
      </c>
      <c r="C48" s="77" t="s">
        <v>4938</v>
      </c>
    </row>
    <row r="49" spans="1:3" ht="128.25" thickBot="1">
      <c r="A49" s="77"/>
      <c r="B49" s="77" t="s">
        <v>4939</v>
      </c>
      <c r="C49" s="77" t="s">
        <v>4940</v>
      </c>
    </row>
    <row r="50" spans="1:3" ht="39" thickBot="1">
      <c r="A50" s="77"/>
      <c r="B50" s="77" t="s">
        <v>4941</v>
      </c>
      <c r="C50" s="77" t="s">
        <v>4942</v>
      </c>
    </row>
    <row r="51" spans="1:3" ht="39" thickBot="1">
      <c r="A51" s="77"/>
      <c r="B51" s="77" t="s">
        <v>4943</v>
      </c>
      <c r="C51" s="77" t="s">
        <v>4944</v>
      </c>
    </row>
    <row r="52" spans="1:3" ht="39" thickBot="1">
      <c r="A52" s="77"/>
      <c r="B52" s="77" t="s">
        <v>4945</v>
      </c>
      <c r="C52" s="77" t="s">
        <v>4946</v>
      </c>
    </row>
    <row r="53" spans="1:3" ht="51.75" thickBot="1">
      <c r="A53" s="107"/>
      <c r="B53" s="107" t="s">
        <v>2855</v>
      </c>
      <c r="C53" s="107" t="s">
        <v>4947</v>
      </c>
    </row>
    <row r="54" spans="1:3" ht="39" thickBot="1">
      <c r="A54" s="107"/>
      <c r="B54" s="107" t="s">
        <v>2856</v>
      </c>
      <c r="C54" s="107" t="s">
        <v>4948</v>
      </c>
    </row>
    <row r="55" spans="1:3" ht="15.75" thickBot="1">
      <c r="A55" s="101" t="s">
        <v>506</v>
      </c>
      <c r="B55" s="101"/>
      <c r="C55" s="101"/>
    </row>
    <row r="56" spans="1:3" ht="26.25" thickBot="1">
      <c r="A56" s="77"/>
      <c r="B56" s="77" t="s">
        <v>4949</v>
      </c>
      <c r="C56" s="77" t="s">
        <v>4950</v>
      </c>
    </row>
    <row r="57" spans="1:3" ht="39" thickBot="1">
      <c r="A57" s="77"/>
      <c r="B57" s="77" t="s">
        <v>4951</v>
      </c>
      <c r="C57" s="77" t="s">
        <v>4952</v>
      </c>
    </row>
    <row r="58" spans="1:3" ht="39" thickBot="1">
      <c r="A58" s="77"/>
      <c r="B58" s="77" t="s">
        <v>2854</v>
      </c>
      <c r="C58" s="77" t="s">
        <v>4953</v>
      </c>
    </row>
    <row r="59" spans="1:3" ht="39" thickBot="1">
      <c r="A59" s="77"/>
      <c r="B59" s="77" t="s">
        <v>488</v>
      </c>
      <c r="C59" s="77" t="s">
        <v>2857</v>
      </c>
    </row>
    <row r="60" spans="1:3" ht="39" thickBot="1">
      <c r="A60" s="77"/>
      <c r="B60" s="77" t="s">
        <v>489</v>
      </c>
      <c r="C60" s="77" t="s">
        <v>2858</v>
      </c>
    </row>
    <row r="61" spans="1:3" ht="39" thickBot="1">
      <c r="A61" s="77"/>
      <c r="B61" s="77" t="s">
        <v>2594</v>
      </c>
      <c r="C61" s="77" t="s">
        <v>2859</v>
      </c>
    </row>
    <row r="62" spans="1:3" ht="26.25" thickBot="1">
      <c r="A62" s="77"/>
      <c r="B62" s="77" t="s">
        <v>508</v>
      </c>
      <c r="C62" s="77" t="s">
        <v>2860</v>
      </c>
    </row>
    <row r="63" spans="1:3" ht="51.75" thickBot="1">
      <c r="A63" s="77"/>
      <c r="B63" s="77" t="s">
        <v>543</v>
      </c>
      <c r="C63" s="77" t="s">
        <v>2861</v>
      </c>
    </row>
    <row r="64" spans="1:3" ht="39" thickBot="1">
      <c r="A64" s="77"/>
      <c r="B64" s="77" t="s">
        <v>507</v>
      </c>
      <c r="C64" s="77" t="s">
        <v>2862</v>
      </c>
    </row>
    <row r="65" spans="1:3" ht="26.25" thickBot="1">
      <c r="A65" s="77"/>
      <c r="B65" s="77" t="s">
        <v>499</v>
      </c>
      <c r="C65" s="77" t="s">
        <v>2863</v>
      </c>
    </row>
    <row r="66" spans="1:3" ht="26.25" thickBot="1">
      <c r="A66" s="77"/>
      <c r="B66" s="77" t="s">
        <v>508</v>
      </c>
      <c r="C66" s="77" t="s">
        <v>2864</v>
      </c>
    </row>
    <row r="67" spans="1:3" ht="26.25" thickBot="1">
      <c r="A67" s="77"/>
      <c r="B67" s="77" t="s">
        <v>545</v>
      </c>
      <c r="C67" s="77" t="s">
        <v>2865</v>
      </c>
    </row>
    <row r="68" spans="1:3" ht="39" thickBot="1">
      <c r="A68" s="77"/>
      <c r="B68" s="77" t="s">
        <v>546</v>
      </c>
      <c r="C68" s="77" t="s">
        <v>4954</v>
      </c>
    </row>
    <row r="69" spans="1:3" ht="26.25" thickBot="1">
      <c r="A69" s="77"/>
      <c r="B69" s="77" t="s">
        <v>509</v>
      </c>
      <c r="C69" s="77" t="s">
        <v>4955</v>
      </c>
    </row>
    <row r="70" spans="1:3" ht="26.25" thickBot="1">
      <c r="A70" s="77"/>
      <c r="B70" s="77" t="s">
        <v>499</v>
      </c>
      <c r="C70" s="77" t="s">
        <v>2866</v>
      </c>
    </row>
    <row r="71" spans="1:3" ht="15.75" thickBot="1">
      <c r="A71" s="201" t="s">
        <v>1599</v>
      </c>
      <c r="B71" s="201"/>
      <c r="C71" s="201"/>
    </row>
    <row r="72" spans="1:3" ht="15.75" thickBot="1">
      <c r="A72" s="77"/>
      <c r="B72" s="77" t="s">
        <v>501</v>
      </c>
      <c r="C72" s="77" t="s">
        <v>4956</v>
      </c>
    </row>
    <row r="73" spans="1:3" ht="26.25" thickBot="1">
      <c r="A73" s="77"/>
      <c r="B73" s="77" t="s">
        <v>3181</v>
      </c>
      <c r="C73" s="77" t="s">
        <v>1614</v>
      </c>
    </row>
    <row r="74" spans="1:3" ht="15.6" customHeight="1" thickBot="1">
      <c r="A74" s="77"/>
      <c r="B74" s="77" t="s">
        <v>502</v>
      </c>
      <c r="C74" s="77" t="s">
        <v>1615</v>
      </c>
    </row>
    <row r="75" spans="1:3" ht="15.75" thickBot="1">
      <c r="A75" s="77"/>
      <c r="B75" s="77" t="s">
        <v>14</v>
      </c>
      <c r="C75" s="77" t="s">
        <v>4957</v>
      </c>
    </row>
    <row r="76" spans="1:3" ht="15.75" thickBot="1">
      <c r="A76" s="77"/>
      <c r="B76" s="77" t="s">
        <v>503</v>
      </c>
      <c r="C76" s="77" t="s">
        <v>4958</v>
      </c>
    </row>
    <row r="77" spans="1:3" ht="26.25" thickBot="1">
      <c r="A77" s="77"/>
      <c r="B77" s="77" t="s">
        <v>2581</v>
      </c>
      <c r="C77" s="77" t="s">
        <v>2867</v>
      </c>
    </row>
    <row r="78" spans="1:3" ht="26.25" thickBot="1">
      <c r="A78" s="77"/>
      <c r="B78" s="77" t="s">
        <v>2582</v>
      </c>
      <c r="C78" s="77" t="s">
        <v>2868</v>
      </c>
    </row>
    <row r="79" spans="1:3" ht="26.25" thickBot="1">
      <c r="A79" s="77"/>
      <c r="B79" s="77" t="s">
        <v>2583</v>
      </c>
      <c r="C79" s="77" t="s">
        <v>2869</v>
      </c>
    </row>
    <row r="80" spans="1:3" ht="26.25" thickBot="1">
      <c r="A80" s="77"/>
      <c r="B80" s="77" t="s">
        <v>2584</v>
      </c>
      <c r="C80" s="77" t="s">
        <v>2870</v>
      </c>
    </row>
    <row r="81" spans="1:3" ht="15.75" thickBot="1">
      <c r="A81" s="191" t="s">
        <v>1616</v>
      </c>
      <c r="B81" s="191"/>
      <c r="C81" s="191"/>
    </row>
    <row r="82" spans="1:3" ht="15.75" thickBot="1">
      <c r="A82" s="77"/>
      <c r="B82" s="77" t="s">
        <v>512</v>
      </c>
      <c r="C82" s="77" t="s">
        <v>1617</v>
      </c>
    </row>
    <row r="83" spans="1:3" ht="26.25" thickBot="1">
      <c r="A83" s="77"/>
      <c r="B83" s="77" t="s">
        <v>561</v>
      </c>
      <c r="C83" s="77" t="s">
        <v>4959</v>
      </c>
    </row>
    <row r="84" spans="1:3" ht="26.25" thickBot="1">
      <c r="A84" s="77"/>
      <c r="B84" s="77" t="s">
        <v>1618</v>
      </c>
      <c r="C84" s="77" t="s">
        <v>4960</v>
      </c>
    </row>
    <row r="85" spans="1:3" ht="51.75" thickBot="1">
      <c r="A85" s="77"/>
      <c r="B85" s="77" t="s">
        <v>562</v>
      </c>
      <c r="C85" s="77" t="s">
        <v>4961</v>
      </c>
    </row>
    <row r="86" spans="1:3" ht="55.9" customHeight="1" thickBot="1">
      <c r="A86" s="77"/>
      <c r="B86" s="77" t="s">
        <v>563</v>
      </c>
      <c r="C86" s="77" t="s">
        <v>4962</v>
      </c>
    </row>
    <row r="87" spans="1:3" ht="39" thickBot="1">
      <c r="A87" s="77"/>
      <c r="B87" s="77" t="s">
        <v>1619</v>
      </c>
      <c r="C87" s="77" t="s">
        <v>4963</v>
      </c>
    </row>
    <row r="88" spans="1:3" ht="51.75" thickBot="1">
      <c r="A88" s="77"/>
      <c r="B88" s="77" t="s">
        <v>4964</v>
      </c>
      <c r="C88" s="77" t="s">
        <v>4965</v>
      </c>
    </row>
    <row r="89" spans="1:3" ht="51.75" thickBot="1">
      <c r="A89" s="77"/>
      <c r="B89" s="77" t="s">
        <v>3091</v>
      </c>
      <c r="C89" s="77" t="s">
        <v>4966</v>
      </c>
    </row>
    <row r="90" spans="1:3" ht="51.75" thickBot="1">
      <c r="A90" s="77"/>
      <c r="B90" s="77" t="s">
        <v>3124</v>
      </c>
      <c r="C90" s="77" t="s">
        <v>5075</v>
      </c>
    </row>
    <row r="91" spans="1:3" ht="64.5" thickBot="1">
      <c r="A91" s="77"/>
      <c r="B91" s="77" t="s">
        <v>4967</v>
      </c>
      <c r="C91" s="77" t="s">
        <v>4968</v>
      </c>
    </row>
    <row r="92" spans="1:3" ht="77.25" thickBot="1">
      <c r="A92" s="77"/>
      <c r="B92" s="77" t="s">
        <v>4969</v>
      </c>
      <c r="C92" s="77" t="s">
        <v>4970</v>
      </c>
    </row>
    <row r="93" spans="1:3" ht="64.5" thickBot="1">
      <c r="A93" s="77"/>
      <c r="B93" s="77" t="s">
        <v>4971</v>
      </c>
      <c r="C93" s="77" t="s">
        <v>1620</v>
      </c>
    </row>
    <row r="94" spans="1:3" ht="56.45" customHeight="1" thickBot="1">
      <c r="A94" s="77"/>
      <c r="B94" s="77" t="s">
        <v>3096</v>
      </c>
      <c r="C94" s="77" t="s">
        <v>1621</v>
      </c>
    </row>
    <row r="95" spans="1:3" ht="26.25" thickBot="1">
      <c r="A95" s="77"/>
      <c r="B95" s="77" t="s">
        <v>503</v>
      </c>
      <c r="C95" s="77" t="s">
        <v>4972</v>
      </c>
    </row>
  </sheetData>
  <mergeCells count="7">
    <mergeCell ref="A81:C81"/>
    <mergeCell ref="A12:C12"/>
    <mergeCell ref="A3:C5"/>
    <mergeCell ref="A8:C8"/>
    <mergeCell ref="A33:C33"/>
    <mergeCell ref="A47:C47"/>
    <mergeCell ref="A71:C71"/>
  </mergeCells>
  <pageMargins left="0.7" right="0.7" top="0.75" bottom="0.75" header="0.3" footer="0.3"/>
  <pageSetup orientation="portrait" r:id="rId1"/>
  <headerFooter>
    <oddHeader>&amp;R&amp;"Calibri"&amp;12&amp;K000000 Unclassified / Non classifié&amp;1#_x000D_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CKO321"/>
  <sheetViews>
    <sheetView zoomScale="115" zoomScaleNormal="115" workbookViewId="0"/>
  </sheetViews>
  <sheetFormatPr defaultColWidth="8.85546875" defaultRowHeight="15"/>
  <sheetData>
    <row r="1" spans="1:2329" ht="330">
      <c r="A1" s="31" t="s">
        <v>566</v>
      </c>
      <c r="B1" s="31" t="s">
        <v>569</v>
      </c>
      <c r="C1" s="31" t="s">
        <v>487</v>
      </c>
      <c r="D1" s="31" t="s">
        <v>5116</v>
      </c>
      <c r="E1" s="31" t="s">
        <v>5117</v>
      </c>
      <c r="F1" s="31" t="s">
        <v>5118</v>
      </c>
      <c r="G1" s="31" t="s">
        <v>5119</v>
      </c>
      <c r="H1" s="31" t="s">
        <v>5120</v>
      </c>
      <c r="I1" s="31" t="s">
        <v>5121</v>
      </c>
      <c r="J1" s="31" t="s">
        <v>5122</v>
      </c>
      <c r="K1" s="31" t="s">
        <v>5123</v>
      </c>
      <c r="L1" s="31" t="s">
        <v>5124</v>
      </c>
      <c r="M1" s="31" t="s">
        <v>5125</v>
      </c>
      <c r="N1" s="31" t="s">
        <v>5126</v>
      </c>
      <c r="O1" s="31" t="s">
        <v>5127</v>
      </c>
      <c r="P1" s="31" t="s">
        <v>4973</v>
      </c>
      <c r="Q1" s="31" t="s">
        <v>5146</v>
      </c>
      <c r="R1" s="31" t="s">
        <v>5128</v>
      </c>
      <c r="S1" s="31" t="s">
        <v>5129</v>
      </c>
      <c r="T1" s="31" t="s">
        <v>5130</v>
      </c>
      <c r="U1" s="31" t="s">
        <v>5131</v>
      </c>
      <c r="V1" s="31" t="s">
        <v>2834</v>
      </c>
      <c r="W1" s="31" t="s">
        <v>4974</v>
      </c>
      <c r="X1" s="31" t="s">
        <v>4975</v>
      </c>
      <c r="Y1" s="31" t="s">
        <v>4976</v>
      </c>
      <c r="Z1" s="31" t="s">
        <v>4977</v>
      </c>
      <c r="AA1" s="31" t="s">
        <v>5085</v>
      </c>
      <c r="AB1" s="31" t="s">
        <v>4978</v>
      </c>
      <c r="AC1" s="31" t="s">
        <v>4979</v>
      </c>
      <c r="AD1" s="31" t="s">
        <v>4980</v>
      </c>
      <c r="AE1" s="31" t="s">
        <v>4981</v>
      </c>
      <c r="AF1" s="31" t="s">
        <v>4982</v>
      </c>
      <c r="AG1" s="31" t="s">
        <v>4983</v>
      </c>
      <c r="AH1" s="31" t="s">
        <v>4984</v>
      </c>
      <c r="AI1" s="31" t="s">
        <v>4985</v>
      </c>
      <c r="AJ1" s="31" t="s">
        <v>5086</v>
      </c>
      <c r="AK1" s="31" t="s">
        <v>5163</v>
      </c>
      <c r="AL1" s="31" t="s">
        <v>4986</v>
      </c>
      <c r="AM1" s="31" t="s">
        <v>4987</v>
      </c>
      <c r="AN1" s="31" t="s">
        <v>4988</v>
      </c>
      <c r="AO1" s="31" t="s">
        <v>4989</v>
      </c>
      <c r="AP1" s="31" t="s">
        <v>4990</v>
      </c>
      <c r="AQ1" s="31" t="s">
        <v>4991</v>
      </c>
      <c r="AR1" s="31" t="s">
        <v>4992</v>
      </c>
      <c r="AS1" s="31" t="s">
        <v>4993</v>
      </c>
      <c r="AT1" s="31" t="s">
        <v>4994</v>
      </c>
      <c r="AU1" s="31" t="s">
        <v>5087</v>
      </c>
      <c r="AV1" s="31" t="s">
        <v>4995</v>
      </c>
      <c r="AW1" s="31" t="s">
        <v>4996</v>
      </c>
      <c r="AX1" s="31" t="s">
        <v>4997</v>
      </c>
      <c r="AY1" s="31" t="s">
        <v>4998</v>
      </c>
      <c r="AZ1" s="31" t="s">
        <v>4999</v>
      </c>
      <c r="BA1" s="31" t="s">
        <v>5000</v>
      </c>
      <c r="BB1" s="31" t="s">
        <v>5001</v>
      </c>
      <c r="BC1" s="31" t="s">
        <v>5002</v>
      </c>
      <c r="BD1" s="31" t="s">
        <v>5088</v>
      </c>
      <c r="BE1" s="31" t="s">
        <v>5164</v>
      </c>
      <c r="BF1" s="31" t="s">
        <v>5003</v>
      </c>
      <c r="BG1" s="31" t="s">
        <v>5004</v>
      </c>
      <c r="BH1" s="31" t="s">
        <v>5005</v>
      </c>
      <c r="BI1" s="31" t="s">
        <v>5006</v>
      </c>
      <c r="BJ1" s="31" t="s">
        <v>5007</v>
      </c>
      <c r="BK1" s="31" t="s">
        <v>5008</v>
      </c>
      <c r="BL1" s="31" t="s">
        <v>2751</v>
      </c>
      <c r="BM1" s="31" t="s">
        <v>3230</v>
      </c>
      <c r="BN1" s="31" t="s">
        <v>3231</v>
      </c>
      <c r="BO1" s="31" t="s">
        <v>5089</v>
      </c>
      <c r="BP1" s="31" t="s">
        <v>2762</v>
      </c>
      <c r="BQ1" s="31" t="s">
        <v>2788</v>
      </c>
      <c r="BR1" s="31" t="s">
        <v>2791</v>
      </c>
      <c r="BS1" s="31" t="s">
        <v>3233</v>
      </c>
      <c r="BT1" s="31" t="s">
        <v>3234</v>
      </c>
      <c r="BU1" s="31" t="s">
        <v>5009</v>
      </c>
      <c r="BV1" s="31" t="s">
        <v>3236</v>
      </c>
      <c r="BW1" s="31" t="s">
        <v>3237</v>
      </c>
      <c r="BX1" s="31" t="s">
        <v>3238</v>
      </c>
      <c r="BY1" s="31" t="s">
        <v>5165</v>
      </c>
      <c r="BZ1" s="31" t="s">
        <v>2815</v>
      </c>
      <c r="CA1" s="31" t="s">
        <v>2802</v>
      </c>
      <c r="CB1" s="31" t="s">
        <v>2775</v>
      </c>
      <c r="CC1" s="31" t="s">
        <v>2828</v>
      </c>
      <c r="CD1" s="31" t="s">
        <v>2835</v>
      </c>
      <c r="CE1" s="31" t="s">
        <v>5010</v>
      </c>
      <c r="CF1" s="31" t="s">
        <v>2752</v>
      </c>
      <c r="CG1" s="31" t="s">
        <v>3240</v>
      </c>
      <c r="CH1" s="31" t="s">
        <v>3241</v>
      </c>
      <c r="CI1" s="31" t="s">
        <v>3242</v>
      </c>
      <c r="CJ1" s="31" t="s">
        <v>2763</v>
      </c>
      <c r="CK1" s="31" t="s">
        <v>2789</v>
      </c>
      <c r="CL1" s="31" t="s">
        <v>2792</v>
      </c>
      <c r="CM1" s="31" t="s">
        <v>3243</v>
      </c>
      <c r="CN1" s="31" t="s">
        <v>3244</v>
      </c>
      <c r="CO1" s="31" t="s">
        <v>5011</v>
      </c>
      <c r="CP1" s="31" t="s">
        <v>3246</v>
      </c>
      <c r="CQ1" s="31" t="s">
        <v>3247</v>
      </c>
      <c r="CR1" s="31" t="s">
        <v>3248</v>
      </c>
      <c r="CS1" s="31" t="s">
        <v>5166</v>
      </c>
      <c r="CT1" s="31" t="s">
        <v>2816</v>
      </c>
      <c r="CU1" s="31" t="s">
        <v>2803</v>
      </c>
      <c r="CV1" s="31" t="s">
        <v>2776</v>
      </c>
      <c r="CW1" s="31" t="s">
        <v>2829</v>
      </c>
      <c r="CX1" s="31" t="s">
        <v>2836</v>
      </c>
      <c r="CY1" s="31" t="s">
        <v>5012</v>
      </c>
      <c r="CZ1" s="31" t="s">
        <v>3250</v>
      </c>
      <c r="DA1" s="31" t="s">
        <v>3251</v>
      </c>
      <c r="DB1" s="31" t="s">
        <v>3252</v>
      </c>
      <c r="DC1" s="31" t="s">
        <v>3253</v>
      </c>
      <c r="DD1" s="31" t="s">
        <v>3254</v>
      </c>
      <c r="DE1" s="31" t="s">
        <v>3255</v>
      </c>
      <c r="DF1" s="31" t="s">
        <v>3256</v>
      </c>
      <c r="DG1" s="31" t="s">
        <v>5013</v>
      </c>
      <c r="DH1" s="31" t="s">
        <v>3258</v>
      </c>
      <c r="DI1" s="31" t="s">
        <v>3259</v>
      </c>
      <c r="DJ1" s="31" t="s">
        <v>3260</v>
      </c>
      <c r="DK1" s="31" t="s">
        <v>5167</v>
      </c>
      <c r="DL1" s="31" t="s">
        <v>3261</v>
      </c>
      <c r="DM1" s="31" t="s">
        <v>3262</v>
      </c>
      <c r="DN1" s="31" t="s">
        <v>3263</v>
      </c>
      <c r="DO1" s="31" t="s">
        <v>3264</v>
      </c>
      <c r="DP1" s="31" t="s">
        <v>3265</v>
      </c>
      <c r="DQ1" s="31" t="s">
        <v>5014</v>
      </c>
      <c r="DR1" s="31" t="s">
        <v>2753</v>
      </c>
      <c r="DS1" s="31" t="s">
        <v>3267</v>
      </c>
      <c r="DT1" s="31" t="s">
        <v>3268</v>
      </c>
      <c r="DU1" s="31" t="s">
        <v>5090</v>
      </c>
      <c r="DV1" s="31" t="s">
        <v>2764</v>
      </c>
      <c r="DW1" s="31" t="s">
        <v>5015</v>
      </c>
      <c r="DX1" s="31" t="s">
        <v>5016</v>
      </c>
      <c r="DY1" s="31" t="s">
        <v>5017</v>
      </c>
      <c r="DZ1" s="31" t="s">
        <v>5018</v>
      </c>
      <c r="EA1" s="31" t="s">
        <v>5019</v>
      </c>
      <c r="EB1" s="31" t="s">
        <v>5020</v>
      </c>
      <c r="EC1" s="31" t="s">
        <v>2793</v>
      </c>
      <c r="ED1" s="31" t="s">
        <v>3276</v>
      </c>
      <c r="EE1" s="31" t="s">
        <v>3277</v>
      </c>
      <c r="EF1" s="31" t="s">
        <v>5021</v>
      </c>
      <c r="EG1" s="31" t="s">
        <v>3279</v>
      </c>
      <c r="EH1" s="31" t="s">
        <v>3280</v>
      </c>
      <c r="EI1" s="31" t="s">
        <v>3281</v>
      </c>
      <c r="EJ1" s="31" t="s">
        <v>5168</v>
      </c>
      <c r="EK1" s="31" t="s">
        <v>2817</v>
      </c>
      <c r="EL1" s="31" t="s">
        <v>2804</v>
      </c>
      <c r="EM1" s="31" t="s">
        <v>2777</v>
      </c>
      <c r="EN1" s="31" t="s">
        <v>2830</v>
      </c>
      <c r="EO1" s="31" t="s">
        <v>2837</v>
      </c>
      <c r="EP1" s="31" t="s">
        <v>5022</v>
      </c>
      <c r="EQ1" s="31" t="s">
        <v>3284</v>
      </c>
      <c r="ER1" s="31" t="s">
        <v>3285</v>
      </c>
      <c r="ES1" s="31" t="s">
        <v>3286</v>
      </c>
      <c r="ET1" s="31" t="s">
        <v>5091</v>
      </c>
      <c r="EU1" s="31" t="s">
        <v>3288</v>
      </c>
      <c r="EV1" s="31" t="s">
        <v>3289</v>
      </c>
      <c r="EW1" s="31" t="s">
        <v>3290</v>
      </c>
      <c r="EX1" s="31" t="s">
        <v>3291</v>
      </c>
      <c r="EY1" s="31" t="s">
        <v>5023</v>
      </c>
      <c r="EZ1" s="31" t="s">
        <v>3293</v>
      </c>
      <c r="FA1" s="31" t="s">
        <v>3294</v>
      </c>
      <c r="FB1" s="31" t="s">
        <v>3295</v>
      </c>
      <c r="FC1" s="31" t="s">
        <v>5169</v>
      </c>
      <c r="FD1" s="31" t="s">
        <v>3296</v>
      </c>
      <c r="FE1" s="31" t="s">
        <v>3297</v>
      </c>
      <c r="FF1" s="31" t="s">
        <v>3298</v>
      </c>
      <c r="FG1" s="31" t="s">
        <v>3299</v>
      </c>
      <c r="FH1" s="31" t="s">
        <v>3300</v>
      </c>
      <c r="FI1" s="31" t="s">
        <v>5024</v>
      </c>
      <c r="FJ1" s="31" t="s">
        <v>5025</v>
      </c>
      <c r="FK1" s="31" t="s">
        <v>5026</v>
      </c>
      <c r="FL1" s="31" t="s">
        <v>5027</v>
      </c>
      <c r="FM1" s="31" t="s">
        <v>5092</v>
      </c>
      <c r="FN1" s="31" t="s">
        <v>5028</v>
      </c>
      <c r="FO1" s="31" t="s">
        <v>5029</v>
      </c>
      <c r="FP1" s="31" t="s">
        <v>5030</v>
      </c>
      <c r="FQ1" s="31" t="s">
        <v>5031</v>
      </c>
      <c r="FR1" s="31" t="s">
        <v>5032</v>
      </c>
      <c r="FS1" s="31" t="s">
        <v>5033</v>
      </c>
      <c r="FT1" s="31" t="s">
        <v>5034</v>
      </c>
      <c r="FU1" s="31" t="s">
        <v>5093</v>
      </c>
      <c r="FV1" s="31" t="s">
        <v>5170</v>
      </c>
      <c r="FW1" s="31" t="s">
        <v>5035</v>
      </c>
      <c r="FX1" s="31" t="s">
        <v>5036</v>
      </c>
      <c r="FY1" s="31" t="s">
        <v>5037</v>
      </c>
      <c r="FZ1" s="31" t="s">
        <v>5038</v>
      </c>
      <c r="GA1" s="31" t="s">
        <v>5039</v>
      </c>
      <c r="GB1" s="31" t="s">
        <v>5040</v>
      </c>
      <c r="GC1" s="31" t="s">
        <v>3320</v>
      </c>
      <c r="GD1" s="31" t="s">
        <v>3321</v>
      </c>
      <c r="GE1" s="31" t="s">
        <v>3322</v>
      </c>
      <c r="GF1" s="31" t="s">
        <v>5094</v>
      </c>
      <c r="GG1" s="31" t="s">
        <v>3324</v>
      </c>
      <c r="GH1" s="31" t="s">
        <v>3325</v>
      </c>
      <c r="GI1" s="31" t="s">
        <v>3326</v>
      </c>
      <c r="GJ1" s="31" t="s">
        <v>3327</v>
      </c>
      <c r="GK1" s="31" t="s">
        <v>5041</v>
      </c>
      <c r="GL1" s="31" t="s">
        <v>3329</v>
      </c>
      <c r="GM1" s="31" t="s">
        <v>3330</v>
      </c>
      <c r="GN1" s="31" t="s">
        <v>3331</v>
      </c>
      <c r="GO1" s="31" t="s">
        <v>5171</v>
      </c>
      <c r="GP1" s="31" t="s">
        <v>3332</v>
      </c>
      <c r="GQ1" s="31" t="s">
        <v>3333</v>
      </c>
      <c r="GR1" s="31" t="s">
        <v>3334</v>
      </c>
      <c r="GS1" s="31" t="s">
        <v>3335</v>
      </c>
      <c r="GT1" s="31" t="s">
        <v>3336</v>
      </c>
      <c r="GU1" s="31" t="s">
        <v>5042</v>
      </c>
      <c r="GV1" s="31" t="s">
        <v>3338</v>
      </c>
      <c r="GW1" s="31" t="s">
        <v>3339</v>
      </c>
      <c r="GX1" s="31" t="s">
        <v>3340</v>
      </c>
      <c r="GY1" s="31" t="s">
        <v>5095</v>
      </c>
      <c r="GZ1" s="31" t="s">
        <v>3342</v>
      </c>
      <c r="HA1" s="31" t="s">
        <v>3343</v>
      </c>
      <c r="HB1" s="31" t="s">
        <v>3344</v>
      </c>
      <c r="HC1" s="31" t="s">
        <v>3345</v>
      </c>
      <c r="HD1" s="31" t="s">
        <v>5043</v>
      </c>
      <c r="HE1" s="31" t="s">
        <v>3347</v>
      </c>
      <c r="HF1" s="31" t="s">
        <v>3348</v>
      </c>
      <c r="HG1" s="31" t="s">
        <v>3349</v>
      </c>
      <c r="HH1" s="31" t="s">
        <v>5172</v>
      </c>
      <c r="HI1" s="31" t="s">
        <v>3350</v>
      </c>
      <c r="HJ1" s="31" t="s">
        <v>3351</v>
      </c>
      <c r="HK1" s="31" t="s">
        <v>3352</v>
      </c>
      <c r="HL1" s="31" t="s">
        <v>3353</v>
      </c>
      <c r="HM1" s="31" t="s">
        <v>3354</v>
      </c>
      <c r="HN1" s="31" t="s">
        <v>5044</v>
      </c>
      <c r="HO1" s="31" t="s">
        <v>3356</v>
      </c>
      <c r="HP1" s="31" t="s">
        <v>3357</v>
      </c>
      <c r="HQ1" s="31" t="s">
        <v>3358</v>
      </c>
      <c r="HR1" s="31" t="s">
        <v>5096</v>
      </c>
      <c r="HS1" s="31" t="s">
        <v>3360</v>
      </c>
      <c r="HT1" s="31" t="s">
        <v>3361</v>
      </c>
      <c r="HU1" s="31" t="s">
        <v>3362</v>
      </c>
      <c r="HV1" s="31" t="s">
        <v>3363</v>
      </c>
      <c r="HW1" s="31" t="s">
        <v>5045</v>
      </c>
      <c r="HX1" s="31" t="s">
        <v>3365</v>
      </c>
      <c r="HY1" s="31" t="s">
        <v>3366</v>
      </c>
      <c r="HZ1" s="31" t="s">
        <v>3367</v>
      </c>
      <c r="IA1" s="31" t="s">
        <v>5173</v>
      </c>
      <c r="IB1" s="31" t="s">
        <v>3368</v>
      </c>
      <c r="IC1" s="31" t="s">
        <v>3369</v>
      </c>
      <c r="ID1" s="31" t="s">
        <v>3370</v>
      </c>
      <c r="IE1" s="31" t="s">
        <v>3371</v>
      </c>
      <c r="IF1" s="31" t="s">
        <v>3372</v>
      </c>
      <c r="IG1" s="31" t="s">
        <v>5046</v>
      </c>
      <c r="IH1" s="31" t="s">
        <v>3374</v>
      </c>
      <c r="II1" s="31" t="s">
        <v>3375</v>
      </c>
      <c r="IJ1" s="31" t="s">
        <v>3376</v>
      </c>
      <c r="IK1" s="31" t="s">
        <v>5097</v>
      </c>
      <c r="IL1" s="31" t="s">
        <v>3378</v>
      </c>
      <c r="IM1" s="31" t="s">
        <v>3379</v>
      </c>
      <c r="IN1" s="31" t="s">
        <v>3380</v>
      </c>
      <c r="IO1" s="31" t="s">
        <v>3381</v>
      </c>
      <c r="IP1" s="31" t="s">
        <v>5047</v>
      </c>
      <c r="IQ1" s="31" t="s">
        <v>3383</v>
      </c>
      <c r="IR1" s="31" t="s">
        <v>3384</v>
      </c>
      <c r="IS1" s="31" t="s">
        <v>3385</v>
      </c>
      <c r="IT1" s="31" t="s">
        <v>5174</v>
      </c>
      <c r="IU1" s="31" t="s">
        <v>3386</v>
      </c>
      <c r="IV1" s="31" t="s">
        <v>3387</v>
      </c>
      <c r="IW1" s="31" t="s">
        <v>3388</v>
      </c>
      <c r="IX1" s="31" t="s">
        <v>3389</v>
      </c>
      <c r="IY1" s="31" t="s">
        <v>3390</v>
      </c>
      <c r="IZ1" s="31" t="s">
        <v>5048</v>
      </c>
      <c r="JA1" s="31" t="s">
        <v>2754</v>
      </c>
      <c r="JB1" s="31" t="s">
        <v>3392</v>
      </c>
      <c r="JC1" s="31" t="s">
        <v>3393</v>
      </c>
      <c r="JD1" s="31" t="s">
        <v>5098</v>
      </c>
      <c r="JE1" s="31" t="s">
        <v>2765</v>
      </c>
      <c r="JF1" s="31" t="s">
        <v>2790</v>
      </c>
      <c r="JG1" s="31" t="s">
        <v>2794</v>
      </c>
      <c r="JH1" s="31" t="s">
        <v>3396</v>
      </c>
      <c r="JI1" s="31" t="s">
        <v>3397</v>
      </c>
      <c r="JJ1" s="31" t="s">
        <v>5049</v>
      </c>
      <c r="JK1" s="31" t="s">
        <v>3399</v>
      </c>
      <c r="JL1" s="31" t="s">
        <v>3400</v>
      </c>
      <c r="JM1" s="31" t="s">
        <v>3401</v>
      </c>
      <c r="JN1" s="31" t="s">
        <v>5175</v>
      </c>
      <c r="JO1" s="31" t="s">
        <v>2818</v>
      </c>
      <c r="JP1" s="31" t="s">
        <v>2805</v>
      </c>
      <c r="JQ1" s="31" t="s">
        <v>2778</v>
      </c>
      <c r="JR1" s="31" t="s">
        <v>2831</v>
      </c>
      <c r="JS1" s="31" t="s">
        <v>2838</v>
      </c>
      <c r="JT1" s="31" t="s">
        <v>5050</v>
      </c>
      <c r="JU1" s="31" t="s">
        <v>5051</v>
      </c>
      <c r="JV1" s="31" t="s">
        <v>5052</v>
      </c>
      <c r="JW1" s="31" t="s">
        <v>5099</v>
      </c>
      <c r="JX1" s="31" t="s">
        <v>2766</v>
      </c>
      <c r="JY1" s="31" t="s">
        <v>5053</v>
      </c>
      <c r="JZ1" s="31" t="s">
        <v>5100</v>
      </c>
      <c r="KA1" s="31" t="s">
        <v>2819</v>
      </c>
      <c r="KB1" s="31" t="s">
        <v>2806</v>
      </c>
      <c r="KC1" s="31" t="s">
        <v>2779</v>
      </c>
      <c r="KD1" s="31" t="s">
        <v>575</v>
      </c>
      <c r="KE1" s="31" t="s">
        <v>576</v>
      </c>
      <c r="KF1" s="31" t="s">
        <v>5054</v>
      </c>
      <c r="KG1" s="31" t="s">
        <v>5055</v>
      </c>
      <c r="KH1" s="31" t="s">
        <v>5056</v>
      </c>
      <c r="KI1" s="31" t="s">
        <v>5057</v>
      </c>
      <c r="KJ1" s="31" t="s">
        <v>5101</v>
      </c>
      <c r="KK1" s="31" t="s">
        <v>2767</v>
      </c>
      <c r="KL1" s="31" t="s">
        <v>5058</v>
      </c>
      <c r="KM1" s="31" t="s">
        <v>5102</v>
      </c>
      <c r="KN1" s="31" t="s">
        <v>2820</v>
      </c>
      <c r="KO1" s="31" t="s">
        <v>2807</v>
      </c>
      <c r="KP1" s="31" t="s">
        <v>2780</v>
      </c>
      <c r="KQ1" s="31" t="s">
        <v>577</v>
      </c>
      <c r="KR1" s="31" t="s">
        <v>578</v>
      </c>
      <c r="KS1" s="31" t="s">
        <v>3427</v>
      </c>
      <c r="KT1" s="31" t="s">
        <v>3428</v>
      </c>
      <c r="KU1" s="31" t="s">
        <v>3429</v>
      </c>
      <c r="KV1" s="31" t="s">
        <v>2755</v>
      </c>
      <c r="KW1" s="31" t="s">
        <v>2768</v>
      </c>
      <c r="KX1" s="31" t="s">
        <v>3430</v>
      </c>
      <c r="KY1" s="31" t="s">
        <v>2795</v>
      </c>
      <c r="KZ1" s="31" t="s">
        <v>2821</v>
      </c>
      <c r="LA1" s="31" t="s">
        <v>2808</v>
      </c>
      <c r="LB1" s="31" t="s">
        <v>2781</v>
      </c>
      <c r="LC1" s="31" t="s">
        <v>579</v>
      </c>
      <c r="LD1" s="31" t="s">
        <v>580</v>
      </c>
      <c r="LE1" s="31" t="s">
        <v>3431</v>
      </c>
      <c r="LF1" s="31" t="s">
        <v>3432</v>
      </c>
      <c r="LG1" s="31" t="s">
        <v>3433</v>
      </c>
      <c r="LH1" s="31" t="s">
        <v>3434</v>
      </c>
      <c r="LI1" s="31" t="s">
        <v>2756</v>
      </c>
      <c r="LJ1" s="31" t="s">
        <v>2769</v>
      </c>
      <c r="LK1" s="31" t="s">
        <v>3435</v>
      </c>
      <c r="LL1" s="31" t="s">
        <v>2796</v>
      </c>
      <c r="LM1" s="31" t="s">
        <v>2822</v>
      </c>
      <c r="LN1" s="31" t="s">
        <v>2809</v>
      </c>
      <c r="LO1" s="31" t="s">
        <v>2782</v>
      </c>
      <c r="LP1" s="31" t="s">
        <v>581</v>
      </c>
      <c r="LQ1" s="31" t="s">
        <v>582</v>
      </c>
      <c r="LR1" s="31" t="s">
        <v>3436</v>
      </c>
      <c r="LS1" s="31" t="s">
        <v>3437</v>
      </c>
      <c r="LT1" s="31" t="s">
        <v>3438</v>
      </c>
      <c r="LU1" s="31" t="s">
        <v>3439</v>
      </c>
      <c r="LV1" s="31" t="s">
        <v>2757</v>
      </c>
      <c r="LW1" s="31" t="s">
        <v>2770</v>
      </c>
      <c r="LX1" s="31" t="s">
        <v>3440</v>
      </c>
      <c r="LY1" s="31" t="s">
        <v>2797</v>
      </c>
      <c r="LZ1" s="31" t="s">
        <v>2823</v>
      </c>
      <c r="MA1" s="31" t="s">
        <v>2810</v>
      </c>
      <c r="MB1" s="31" t="s">
        <v>2783</v>
      </c>
      <c r="MC1" s="31" t="s">
        <v>583</v>
      </c>
      <c r="MD1" s="31" t="s">
        <v>584</v>
      </c>
      <c r="ME1" s="31" t="s">
        <v>3441</v>
      </c>
      <c r="MF1" s="31" t="s">
        <v>3442</v>
      </c>
      <c r="MG1" s="31" t="s">
        <v>3443</v>
      </c>
      <c r="MH1" s="31" t="s">
        <v>3444</v>
      </c>
      <c r="MI1" s="31" t="s">
        <v>2758</v>
      </c>
      <c r="MJ1" s="31" t="s">
        <v>2771</v>
      </c>
      <c r="MK1" s="31" t="s">
        <v>3445</v>
      </c>
      <c r="ML1" s="31" t="s">
        <v>2798</v>
      </c>
      <c r="MM1" s="31" t="s">
        <v>2824</v>
      </c>
      <c r="MN1" s="31" t="s">
        <v>2811</v>
      </c>
      <c r="MO1" s="31" t="s">
        <v>2784</v>
      </c>
      <c r="MP1" s="31" t="s">
        <v>2832</v>
      </c>
      <c r="MQ1" s="31" t="s">
        <v>2839</v>
      </c>
      <c r="MR1" s="31" t="s">
        <v>3446</v>
      </c>
      <c r="MS1" s="31" t="s">
        <v>3447</v>
      </c>
      <c r="MT1" s="31" t="s">
        <v>3448</v>
      </c>
      <c r="MU1" s="31" t="s">
        <v>3449</v>
      </c>
      <c r="MV1" s="31" t="s">
        <v>2759</v>
      </c>
      <c r="MW1" s="31" t="s">
        <v>2772</v>
      </c>
      <c r="MX1" s="31" t="s">
        <v>3450</v>
      </c>
      <c r="MY1" s="31" t="s">
        <v>2799</v>
      </c>
      <c r="MZ1" s="31" t="s">
        <v>2825</v>
      </c>
      <c r="NA1" s="31" t="s">
        <v>2812</v>
      </c>
      <c r="NB1" s="31" t="s">
        <v>2785</v>
      </c>
      <c r="NC1" s="31" t="s">
        <v>585</v>
      </c>
      <c r="ND1" s="31" t="s">
        <v>586</v>
      </c>
      <c r="NE1" s="31" t="s">
        <v>3451</v>
      </c>
      <c r="NF1" s="31" t="s">
        <v>3452</v>
      </c>
      <c r="NG1" s="31" t="s">
        <v>3453</v>
      </c>
      <c r="NH1" s="31" t="s">
        <v>3454</v>
      </c>
      <c r="NI1" s="31" t="s">
        <v>2760</v>
      </c>
      <c r="NJ1" s="31" t="s">
        <v>2773</v>
      </c>
      <c r="NK1" s="31" t="s">
        <v>3455</v>
      </c>
      <c r="NL1" s="31" t="s">
        <v>2800</v>
      </c>
      <c r="NM1" s="31" t="s">
        <v>2826</v>
      </c>
      <c r="NN1" s="31" t="s">
        <v>2813</v>
      </c>
      <c r="NO1" s="31" t="s">
        <v>2786</v>
      </c>
      <c r="NP1" s="31" t="s">
        <v>587</v>
      </c>
      <c r="NQ1" s="31" t="s">
        <v>588</v>
      </c>
      <c r="NR1" s="31" t="s">
        <v>3456</v>
      </c>
      <c r="NS1" s="31" t="s">
        <v>3457</v>
      </c>
      <c r="NT1" s="31" t="s">
        <v>3458</v>
      </c>
      <c r="NU1" s="31" t="s">
        <v>3459</v>
      </c>
      <c r="NV1" s="31" t="s">
        <v>3460</v>
      </c>
      <c r="NW1" s="31" t="s">
        <v>3461</v>
      </c>
      <c r="NX1" s="31" t="s">
        <v>3462</v>
      </c>
      <c r="NY1" s="31" t="s">
        <v>3463</v>
      </c>
      <c r="NZ1" s="31" t="s">
        <v>3464</v>
      </c>
      <c r="OA1" s="31" t="s">
        <v>3465</v>
      </c>
      <c r="OB1" s="31" t="s">
        <v>3466</v>
      </c>
      <c r="OC1" s="31" t="s">
        <v>3467</v>
      </c>
      <c r="OD1" s="31" t="s">
        <v>3468</v>
      </c>
      <c r="OE1" s="31" t="s">
        <v>3469</v>
      </c>
      <c r="OF1" s="31" t="s">
        <v>3470</v>
      </c>
      <c r="OG1" s="31" t="s">
        <v>5059</v>
      </c>
      <c r="OH1" s="31" t="s">
        <v>3472</v>
      </c>
      <c r="OI1" s="31" t="s">
        <v>3473</v>
      </c>
      <c r="OJ1" s="31" t="s">
        <v>3474</v>
      </c>
      <c r="OK1" s="31" t="s">
        <v>3475</v>
      </c>
      <c r="OL1" s="31" t="s">
        <v>3476</v>
      </c>
      <c r="OM1" s="31" t="s">
        <v>3477</v>
      </c>
      <c r="ON1" s="31" t="s">
        <v>3478</v>
      </c>
      <c r="OO1" s="31" t="s">
        <v>3479</v>
      </c>
      <c r="OP1" s="31" t="s">
        <v>3480</v>
      </c>
      <c r="OQ1" s="31" t="s">
        <v>3481</v>
      </c>
      <c r="OR1" s="31" t="s">
        <v>3482</v>
      </c>
      <c r="OS1" s="31" t="s">
        <v>3483</v>
      </c>
      <c r="OT1" s="31" t="s">
        <v>5060</v>
      </c>
      <c r="OU1" s="31" t="s">
        <v>3485</v>
      </c>
      <c r="OV1" s="31" t="s">
        <v>2761</v>
      </c>
      <c r="OW1" s="31" t="s">
        <v>2774</v>
      </c>
      <c r="OX1" s="31" t="s">
        <v>3486</v>
      </c>
      <c r="OY1" s="31" t="s">
        <v>2801</v>
      </c>
      <c r="OZ1" s="31" t="s">
        <v>2827</v>
      </c>
      <c r="PA1" s="31" t="s">
        <v>2814</v>
      </c>
      <c r="PB1" s="31" t="s">
        <v>2787</v>
      </c>
      <c r="PC1" s="31" t="s">
        <v>2833</v>
      </c>
      <c r="PD1" s="31" t="s">
        <v>2840</v>
      </c>
      <c r="PE1" s="31" t="s">
        <v>3487</v>
      </c>
      <c r="PF1" s="31" t="s">
        <v>2735</v>
      </c>
      <c r="PG1" s="31" t="s">
        <v>3488</v>
      </c>
      <c r="PH1" s="31" t="s">
        <v>589</v>
      </c>
      <c r="PI1" s="31" t="s">
        <v>3489</v>
      </c>
      <c r="PJ1" s="31" t="s">
        <v>590</v>
      </c>
      <c r="PK1" s="31" t="s">
        <v>3490</v>
      </c>
      <c r="PL1" s="31" t="s">
        <v>591</v>
      </c>
      <c r="PM1" s="31" t="s">
        <v>3491</v>
      </c>
      <c r="PN1" s="31" t="s">
        <v>5132</v>
      </c>
      <c r="PO1" s="31" t="s">
        <v>3492</v>
      </c>
      <c r="PP1" s="31" t="s">
        <v>2736</v>
      </c>
      <c r="PQ1" s="31" t="s">
        <v>5061</v>
      </c>
      <c r="PR1" s="31" t="s">
        <v>2871</v>
      </c>
      <c r="PS1" s="31" t="s">
        <v>3495</v>
      </c>
      <c r="PT1" s="31" t="s">
        <v>2872</v>
      </c>
      <c r="PU1" s="31" t="s">
        <v>3496</v>
      </c>
      <c r="PV1" s="31" t="s">
        <v>2873</v>
      </c>
      <c r="PW1" s="31" t="s">
        <v>3497</v>
      </c>
      <c r="PX1" s="31" t="s">
        <v>2874</v>
      </c>
      <c r="PY1" s="31" t="s">
        <v>3498</v>
      </c>
      <c r="PZ1" s="31" t="s">
        <v>5133</v>
      </c>
      <c r="QA1" s="31" t="s">
        <v>3500</v>
      </c>
      <c r="QB1" s="31" t="s">
        <v>2875</v>
      </c>
      <c r="QC1" s="31" t="s">
        <v>3501</v>
      </c>
      <c r="QD1" s="31" t="s">
        <v>2737</v>
      </c>
      <c r="QE1" s="31" t="s">
        <v>3502</v>
      </c>
      <c r="QF1" s="31" t="s">
        <v>592</v>
      </c>
      <c r="QG1" s="31" t="s">
        <v>3503</v>
      </c>
      <c r="QH1" s="31" t="s">
        <v>593</v>
      </c>
      <c r="QI1" s="31" t="s">
        <v>3504</v>
      </c>
      <c r="QJ1" s="31" t="s">
        <v>594</v>
      </c>
      <c r="QK1" s="31" t="s">
        <v>3505</v>
      </c>
      <c r="QL1" s="31" t="s">
        <v>5134</v>
      </c>
      <c r="QM1" s="31" t="s">
        <v>3506</v>
      </c>
      <c r="QN1" s="31" t="s">
        <v>2738</v>
      </c>
      <c r="QO1" s="31" t="s">
        <v>3507</v>
      </c>
      <c r="QP1" s="31" t="s">
        <v>2739</v>
      </c>
      <c r="QQ1" s="31" t="s">
        <v>3508</v>
      </c>
      <c r="QR1" s="31" t="s">
        <v>595</v>
      </c>
      <c r="QS1" s="31" t="s">
        <v>3509</v>
      </c>
      <c r="QT1" s="31" t="s">
        <v>596</v>
      </c>
      <c r="QU1" s="31" t="s">
        <v>3510</v>
      </c>
      <c r="QV1" s="31" t="s">
        <v>597</v>
      </c>
      <c r="QW1" s="31" t="s">
        <v>3511</v>
      </c>
      <c r="QX1" s="31" t="s">
        <v>5135</v>
      </c>
      <c r="QY1" s="31" t="s">
        <v>3512</v>
      </c>
      <c r="QZ1" s="31" t="s">
        <v>2740</v>
      </c>
      <c r="RA1" s="31" t="s">
        <v>3513</v>
      </c>
      <c r="RB1" s="31" t="s">
        <v>2906</v>
      </c>
      <c r="RC1" s="31" t="s">
        <v>3514</v>
      </c>
      <c r="RD1" s="31" t="s">
        <v>2907</v>
      </c>
      <c r="RE1" s="31" t="s">
        <v>3515</v>
      </c>
      <c r="RF1" s="31" t="s">
        <v>2908</v>
      </c>
      <c r="RG1" s="31" t="s">
        <v>3516</v>
      </c>
      <c r="RH1" s="31" t="s">
        <v>2909</v>
      </c>
      <c r="RI1" s="31" t="s">
        <v>3517</v>
      </c>
      <c r="RJ1" s="31" t="s">
        <v>5136</v>
      </c>
      <c r="RK1" s="31" t="s">
        <v>3518</v>
      </c>
      <c r="RL1" s="31" t="s">
        <v>2910</v>
      </c>
      <c r="RM1" s="31" t="s">
        <v>3519</v>
      </c>
      <c r="RN1" s="31" t="s">
        <v>2976</v>
      </c>
      <c r="RO1" s="31" t="s">
        <v>3520</v>
      </c>
      <c r="RP1" s="31" t="s">
        <v>2977</v>
      </c>
      <c r="RQ1" s="31" t="s">
        <v>3521</v>
      </c>
      <c r="RR1" s="31" t="s">
        <v>2978</v>
      </c>
      <c r="RS1" s="31" t="s">
        <v>3522</v>
      </c>
      <c r="RT1" s="31" t="s">
        <v>2979</v>
      </c>
      <c r="RU1" s="31" t="s">
        <v>3523</v>
      </c>
      <c r="RV1" s="31" t="s">
        <v>5137</v>
      </c>
      <c r="RW1" s="31" t="s">
        <v>3524</v>
      </c>
      <c r="RX1" s="31" t="s">
        <v>2980</v>
      </c>
      <c r="RY1" s="31" t="s">
        <v>3525</v>
      </c>
      <c r="RZ1" s="31" t="s">
        <v>2941</v>
      </c>
      <c r="SA1" s="31" t="s">
        <v>3526</v>
      </c>
      <c r="SB1" s="31" t="s">
        <v>2942</v>
      </c>
      <c r="SC1" s="31" t="s">
        <v>3527</v>
      </c>
      <c r="SD1" s="31" t="s">
        <v>2943</v>
      </c>
      <c r="SE1" s="31" t="s">
        <v>3528</v>
      </c>
      <c r="SF1" s="31" t="s">
        <v>2944</v>
      </c>
      <c r="SG1" s="31" t="s">
        <v>3529</v>
      </c>
      <c r="SH1" s="31" t="s">
        <v>5138</v>
      </c>
      <c r="SI1" s="31" t="s">
        <v>3530</v>
      </c>
      <c r="SJ1" s="31" t="s">
        <v>2945</v>
      </c>
      <c r="SK1" s="31" t="s">
        <v>3531</v>
      </c>
      <c r="SL1" s="31" t="s">
        <v>2741</v>
      </c>
      <c r="SM1" s="31" t="s">
        <v>3532</v>
      </c>
      <c r="SN1" s="31" t="s">
        <v>598</v>
      </c>
      <c r="SO1" s="31" t="s">
        <v>3533</v>
      </c>
      <c r="SP1" s="31" t="s">
        <v>599</v>
      </c>
      <c r="SQ1" s="31" t="s">
        <v>3534</v>
      </c>
      <c r="SR1" s="31" t="s">
        <v>600</v>
      </c>
      <c r="SS1" s="31" t="s">
        <v>3535</v>
      </c>
      <c r="ST1" s="31" t="s">
        <v>5139</v>
      </c>
      <c r="SU1" s="31" t="s">
        <v>3536</v>
      </c>
      <c r="SV1" s="31" t="s">
        <v>2742</v>
      </c>
      <c r="SW1" s="31" t="s">
        <v>3537</v>
      </c>
      <c r="SX1" s="31" t="s">
        <v>2743</v>
      </c>
      <c r="SY1" s="31" t="s">
        <v>3538</v>
      </c>
      <c r="SZ1" s="31" t="s">
        <v>601</v>
      </c>
      <c r="TA1" s="31" t="s">
        <v>3539</v>
      </c>
      <c r="TB1" s="31" t="s">
        <v>602</v>
      </c>
      <c r="TC1" s="31" t="s">
        <v>3540</v>
      </c>
      <c r="TD1" s="31" t="s">
        <v>603</v>
      </c>
      <c r="TE1" s="31" t="s">
        <v>3541</v>
      </c>
      <c r="TF1" s="31" t="s">
        <v>5140</v>
      </c>
      <c r="TG1" s="31" t="s">
        <v>3542</v>
      </c>
      <c r="TH1" s="31" t="s">
        <v>2744</v>
      </c>
      <c r="TI1" s="31" t="s">
        <v>3543</v>
      </c>
      <c r="TJ1" s="31" t="s">
        <v>3046</v>
      </c>
      <c r="TK1" s="31" t="s">
        <v>3544</v>
      </c>
      <c r="TL1" s="31" t="s">
        <v>3047</v>
      </c>
      <c r="TM1" s="31" t="s">
        <v>3545</v>
      </c>
      <c r="TN1" s="31" t="s">
        <v>3048</v>
      </c>
      <c r="TO1" s="31" t="s">
        <v>3546</v>
      </c>
      <c r="TP1" s="31" t="s">
        <v>3049</v>
      </c>
      <c r="TQ1" s="31" t="s">
        <v>3547</v>
      </c>
      <c r="TR1" s="31" t="s">
        <v>5141</v>
      </c>
      <c r="TS1" s="31" t="s">
        <v>3548</v>
      </c>
      <c r="TT1" s="31" t="s">
        <v>3050</v>
      </c>
      <c r="TU1" s="31" t="s">
        <v>3549</v>
      </c>
      <c r="TV1" s="31" t="s">
        <v>2745</v>
      </c>
      <c r="TW1" s="31" t="s">
        <v>3550</v>
      </c>
      <c r="TX1" s="31" t="s">
        <v>604</v>
      </c>
      <c r="TY1" s="31" t="s">
        <v>3551</v>
      </c>
      <c r="TZ1" s="31" t="s">
        <v>605</v>
      </c>
      <c r="UA1" s="31" t="s">
        <v>3552</v>
      </c>
      <c r="UB1" s="31" t="s">
        <v>606</v>
      </c>
      <c r="UC1" s="31" t="s">
        <v>3553</v>
      </c>
      <c r="UD1" s="31" t="s">
        <v>5142</v>
      </c>
      <c r="UE1" s="31" t="s">
        <v>3554</v>
      </c>
      <c r="UF1" s="31" t="s">
        <v>2746</v>
      </c>
      <c r="UG1" s="31" t="s">
        <v>3555</v>
      </c>
      <c r="UH1" s="31" t="s">
        <v>2747</v>
      </c>
      <c r="UI1" s="31" t="s">
        <v>3556</v>
      </c>
      <c r="UJ1" s="31" t="s">
        <v>607</v>
      </c>
      <c r="UK1" s="31" t="s">
        <v>3557</v>
      </c>
      <c r="UL1" s="31" t="s">
        <v>608</v>
      </c>
      <c r="UM1" s="31" t="s">
        <v>3558</v>
      </c>
      <c r="UN1" s="31" t="s">
        <v>609</v>
      </c>
      <c r="UO1" s="31" t="s">
        <v>3559</v>
      </c>
      <c r="UP1" s="31" t="s">
        <v>5143</v>
      </c>
      <c r="UQ1" s="31" t="s">
        <v>3560</v>
      </c>
      <c r="UR1" s="31" t="s">
        <v>2748</v>
      </c>
      <c r="US1" s="31" t="s">
        <v>3561</v>
      </c>
      <c r="UT1" s="31" t="s">
        <v>3012</v>
      </c>
      <c r="UU1" s="31" t="s">
        <v>3562</v>
      </c>
      <c r="UV1" s="31" t="s">
        <v>3013</v>
      </c>
      <c r="UW1" s="31" t="s">
        <v>3563</v>
      </c>
      <c r="UX1" s="31" t="s">
        <v>3014</v>
      </c>
      <c r="UY1" s="31" t="s">
        <v>3564</v>
      </c>
      <c r="UZ1" s="31" t="s">
        <v>3015</v>
      </c>
      <c r="VA1" s="31" t="s">
        <v>3565</v>
      </c>
      <c r="VB1" s="31" t="s">
        <v>5144</v>
      </c>
      <c r="VC1" s="31" t="s">
        <v>3566</v>
      </c>
      <c r="VD1" s="31" t="s">
        <v>3016</v>
      </c>
      <c r="VE1" s="31" t="s">
        <v>3567</v>
      </c>
      <c r="VF1" s="31" t="s">
        <v>2749</v>
      </c>
      <c r="VG1" s="31" t="s">
        <v>3568</v>
      </c>
      <c r="VH1" s="31" t="s">
        <v>610</v>
      </c>
      <c r="VI1" s="31" t="s">
        <v>3569</v>
      </c>
      <c r="VJ1" s="31" t="s">
        <v>611</v>
      </c>
      <c r="VK1" s="31" t="s">
        <v>3570</v>
      </c>
      <c r="VL1" s="31" t="s">
        <v>612</v>
      </c>
      <c r="VM1" s="31" t="s">
        <v>3571</v>
      </c>
      <c r="VN1" s="31" t="s">
        <v>5145</v>
      </c>
      <c r="VO1" s="31" t="s">
        <v>3572</v>
      </c>
      <c r="VP1" s="31" t="s">
        <v>2750</v>
      </c>
      <c r="VQ1" s="31" t="s">
        <v>3573</v>
      </c>
      <c r="VR1" s="31" t="s">
        <v>2719</v>
      </c>
      <c r="VS1" s="31" t="s">
        <v>3574</v>
      </c>
      <c r="VT1" s="31" t="s">
        <v>613</v>
      </c>
      <c r="VU1" s="31" t="s">
        <v>3575</v>
      </c>
      <c r="VV1" s="31" t="s">
        <v>614</v>
      </c>
      <c r="VW1" s="31" t="s">
        <v>3576</v>
      </c>
      <c r="VX1" s="31" t="s">
        <v>615</v>
      </c>
      <c r="VY1" s="31" t="s">
        <v>3577</v>
      </c>
      <c r="VZ1" s="31" t="s">
        <v>3578</v>
      </c>
      <c r="WA1" s="31" t="s">
        <v>3579</v>
      </c>
      <c r="WB1" s="31" t="s">
        <v>2720</v>
      </c>
      <c r="WC1" s="31" t="s">
        <v>3580</v>
      </c>
      <c r="WD1" s="31" t="s">
        <v>2876</v>
      </c>
      <c r="WE1" s="31" t="s">
        <v>3581</v>
      </c>
      <c r="WF1" s="31" t="s">
        <v>2877</v>
      </c>
      <c r="WG1" s="31" t="s">
        <v>3582</v>
      </c>
      <c r="WH1" s="31" t="s">
        <v>2878</v>
      </c>
      <c r="WI1" s="31" t="s">
        <v>3583</v>
      </c>
      <c r="WJ1" s="31" t="s">
        <v>2879</v>
      </c>
      <c r="WK1" s="31" t="s">
        <v>3584</v>
      </c>
      <c r="WL1" s="31" t="s">
        <v>3585</v>
      </c>
      <c r="WM1" s="31" t="s">
        <v>3586</v>
      </c>
      <c r="WN1" s="31" t="s">
        <v>2880</v>
      </c>
      <c r="WO1" s="31" t="s">
        <v>3587</v>
      </c>
      <c r="WP1" s="31" t="s">
        <v>2721</v>
      </c>
      <c r="WQ1" s="31" t="s">
        <v>3588</v>
      </c>
      <c r="WR1" s="31" t="s">
        <v>616</v>
      </c>
      <c r="WS1" s="31" t="s">
        <v>3589</v>
      </c>
      <c r="WT1" s="31" t="s">
        <v>617</v>
      </c>
      <c r="WU1" s="31" t="s">
        <v>3590</v>
      </c>
      <c r="WV1" s="31" t="s">
        <v>618</v>
      </c>
      <c r="WW1" s="31" t="s">
        <v>3591</v>
      </c>
      <c r="WX1" s="31" t="s">
        <v>3592</v>
      </c>
      <c r="WY1" s="31" t="s">
        <v>3593</v>
      </c>
      <c r="WZ1" s="31" t="s">
        <v>2722</v>
      </c>
      <c r="XA1" s="31" t="s">
        <v>3594</v>
      </c>
      <c r="XB1" s="31" t="s">
        <v>2723</v>
      </c>
      <c r="XC1" s="31" t="s">
        <v>3595</v>
      </c>
      <c r="XD1" s="31" t="s">
        <v>619</v>
      </c>
      <c r="XE1" s="31" t="s">
        <v>3596</v>
      </c>
      <c r="XF1" s="31" t="s">
        <v>620</v>
      </c>
      <c r="XG1" s="31" t="s">
        <v>3597</v>
      </c>
      <c r="XH1" s="31" t="s">
        <v>621</v>
      </c>
      <c r="XI1" s="31" t="s">
        <v>3598</v>
      </c>
      <c r="XJ1" s="31" t="s">
        <v>3599</v>
      </c>
      <c r="XK1" s="31" t="s">
        <v>3600</v>
      </c>
      <c r="XL1" s="31" t="s">
        <v>2724</v>
      </c>
      <c r="XM1" s="31" t="s">
        <v>3601</v>
      </c>
      <c r="XN1" s="31" t="s">
        <v>2911</v>
      </c>
      <c r="XO1" s="31" t="s">
        <v>3602</v>
      </c>
      <c r="XP1" s="31" t="s">
        <v>2912</v>
      </c>
      <c r="XQ1" s="31" t="s">
        <v>3603</v>
      </c>
      <c r="XR1" s="31" t="s">
        <v>2913</v>
      </c>
      <c r="XS1" s="31" t="s">
        <v>3604</v>
      </c>
      <c r="XT1" s="31" t="s">
        <v>2914</v>
      </c>
      <c r="XU1" s="31" t="s">
        <v>3605</v>
      </c>
      <c r="XV1" s="31" t="s">
        <v>3606</v>
      </c>
      <c r="XW1" s="31" t="s">
        <v>3607</v>
      </c>
      <c r="XX1" s="31" t="s">
        <v>2915</v>
      </c>
      <c r="XY1" s="31" t="s">
        <v>3608</v>
      </c>
      <c r="XZ1" s="31" t="s">
        <v>2981</v>
      </c>
      <c r="YA1" s="31" t="s">
        <v>3609</v>
      </c>
      <c r="YB1" s="31" t="s">
        <v>2982</v>
      </c>
      <c r="YC1" s="31" t="s">
        <v>3610</v>
      </c>
      <c r="YD1" s="31" t="s">
        <v>2983</v>
      </c>
      <c r="YE1" s="31" t="s">
        <v>3611</v>
      </c>
      <c r="YF1" s="31" t="s">
        <v>2984</v>
      </c>
      <c r="YG1" s="31" t="s">
        <v>3612</v>
      </c>
      <c r="YH1" s="31" t="s">
        <v>3613</v>
      </c>
      <c r="YI1" s="31" t="s">
        <v>3614</v>
      </c>
      <c r="YJ1" s="31" t="s">
        <v>2985</v>
      </c>
      <c r="YK1" s="31" t="s">
        <v>3615</v>
      </c>
      <c r="YL1" s="31" t="s">
        <v>2946</v>
      </c>
      <c r="YM1" s="31" t="s">
        <v>3616</v>
      </c>
      <c r="YN1" s="31" t="s">
        <v>2947</v>
      </c>
      <c r="YO1" s="31" t="s">
        <v>3617</v>
      </c>
      <c r="YP1" s="31" t="s">
        <v>2948</v>
      </c>
      <c r="YQ1" s="31" t="s">
        <v>3618</v>
      </c>
      <c r="YR1" s="31" t="s">
        <v>2949</v>
      </c>
      <c r="YS1" s="31" t="s">
        <v>3619</v>
      </c>
      <c r="YT1" s="31" t="s">
        <v>3620</v>
      </c>
      <c r="YU1" s="31" t="s">
        <v>3621</v>
      </c>
      <c r="YV1" s="31" t="s">
        <v>2950</v>
      </c>
      <c r="YW1" s="31" t="s">
        <v>3622</v>
      </c>
      <c r="YX1" s="31" t="s">
        <v>2725</v>
      </c>
      <c r="YY1" s="31" t="s">
        <v>3623</v>
      </c>
      <c r="YZ1" s="31" t="s">
        <v>622</v>
      </c>
      <c r="ZA1" s="31" t="s">
        <v>3624</v>
      </c>
      <c r="ZB1" s="31" t="s">
        <v>623</v>
      </c>
      <c r="ZC1" s="31" t="s">
        <v>3625</v>
      </c>
      <c r="ZD1" s="31" t="s">
        <v>624</v>
      </c>
      <c r="ZE1" s="31" t="s">
        <v>3626</v>
      </c>
      <c r="ZF1" s="31" t="s">
        <v>3627</v>
      </c>
      <c r="ZG1" s="31" t="s">
        <v>3628</v>
      </c>
      <c r="ZH1" s="31" t="s">
        <v>2726</v>
      </c>
      <c r="ZI1" s="31" t="s">
        <v>3629</v>
      </c>
      <c r="ZJ1" s="31" t="s">
        <v>2727</v>
      </c>
      <c r="ZK1" s="31" t="s">
        <v>3630</v>
      </c>
      <c r="ZL1" s="31" t="s">
        <v>625</v>
      </c>
      <c r="ZM1" s="31" t="s">
        <v>3631</v>
      </c>
      <c r="ZN1" s="31" t="s">
        <v>626</v>
      </c>
      <c r="ZO1" s="31" t="s">
        <v>3632</v>
      </c>
      <c r="ZP1" s="31" t="s">
        <v>627</v>
      </c>
      <c r="ZQ1" s="31" t="s">
        <v>3633</v>
      </c>
      <c r="ZR1" s="31" t="s">
        <v>3634</v>
      </c>
      <c r="ZS1" s="31" t="s">
        <v>3635</v>
      </c>
      <c r="ZT1" s="31" t="s">
        <v>2728</v>
      </c>
      <c r="ZU1" s="31" t="s">
        <v>3636</v>
      </c>
      <c r="ZV1" s="31" t="s">
        <v>3051</v>
      </c>
      <c r="ZW1" s="31" t="s">
        <v>3637</v>
      </c>
      <c r="ZX1" s="31" t="s">
        <v>3052</v>
      </c>
      <c r="ZY1" s="31" t="s">
        <v>3638</v>
      </c>
      <c r="ZZ1" s="31" t="s">
        <v>3053</v>
      </c>
      <c r="AAA1" s="31" t="s">
        <v>3639</v>
      </c>
      <c r="AAB1" s="31" t="s">
        <v>3054</v>
      </c>
      <c r="AAC1" s="31" t="s">
        <v>3640</v>
      </c>
      <c r="AAD1" s="31" t="s">
        <v>3641</v>
      </c>
      <c r="AAE1" s="31" t="s">
        <v>3642</v>
      </c>
      <c r="AAF1" s="31" t="s">
        <v>3055</v>
      </c>
      <c r="AAG1" s="31" t="s">
        <v>3643</v>
      </c>
      <c r="AAH1" s="31" t="s">
        <v>2729</v>
      </c>
      <c r="AAI1" s="31" t="s">
        <v>3644</v>
      </c>
      <c r="AAJ1" s="31" t="s">
        <v>628</v>
      </c>
      <c r="AAK1" s="31" t="s">
        <v>3645</v>
      </c>
      <c r="AAL1" s="31" t="s">
        <v>629</v>
      </c>
      <c r="AAM1" s="31" t="s">
        <v>3646</v>
      </c>
      <c r="AAN1" s="31" t="s">
        <v>630</v>
      </c>
      <c r="AAO1" s="31" t="s">
        <v>3647</v>
      </c>
      <c r="AAP1" s="31" t="s">
        <v>3648</v>
      </c>
      <c r="AAQ1" s="31" t="s">
        <v>3649</v>
      </c>
      <c r="AAR1" s="31" t="s">
        <v>2730</v>
      </c>
      <c r="AAS1" s="31" t="s">
        <v>3650</v>
      </c>
      <c r="AAT1" s="31" t="s">
        <v>2731</v>
      </c>
      <c r="AAU1" s="31" t="s">
        <v>3651</v>
      </c>
      <c r="AAV1" s="31" t="s">
        <v>631</v>
      </c>
      <c r="AAW1" s="31" t="s">
        <v>3652</v>
      </c>
      <c r="AAX1" s="31" t="s">
        <v>632</v>
      </c>
      <c r="AAY1" s="31" t="s">
        <v>3653</v>
      </c>
      <c r="AAZ1" s="31" t="s">
        <v>633</v>
      </c>
      <c r="ABA1" s="31" t="s">
        <v>3654</v>
      </c>
      <c r="ABB1" s="31" t="s">
        <v>3655</v>
      </c>
      <c r="ABC1" s="31" t="s">
        <v>3656</v>
      </c>
      <c r="ABD1" s="31" t="s">
        <v>2732</v>
      </c>
      <c r="ABE1" s="31" t="s">
        <v>3657</v>
      </c>
      <c r="ABF1" s="31" t="s">
        <v>3017</v>
      </c>
      <c r="ABG1" s="31" t="s">
        <v>3658</v>
      </c>
      <c r="ABH1" s="31" t="s">
        <v>3018</v>
      </c>
      <c r="ABI1" s="31" t="s">
        <v>3659</v>
      </c>
      <c r="ABJ1" s="31" t="s">
        <v>3019</v>
      </c>
      <c r="ABK1" s="31" t="s">
        <v>3660</v>
      </c>
      <c r="ABL1" s="31" t="s">
        <v>3020</v>
      </c>
      <c r="ABM1" s="31" t="s">
        <v>3661</v>
      </c>
      <c r="ABN1" s="31" t="s">
        <v>3662</v>
      </c>
      <c r="ABO1" s="31" t="s">
        <v>3663</v>
      </c>
      <c r="ABP1" s="31" t="s">
        <v>3021</v>
      </c>
      <c r="ABQ1" s="31" t="s">
        <v>3664</v>
      </c>
      <c r="ABR1" s="31" t="s">
        <v>2733</v>
      </c>
      <c r="ABS1" s="31" t="s">
        <v>3665</v>
      </c>
      <c r="ABT1" s="31" t="s">
        <v>634</v>
      </c>
      <c r="ABU1" s="31" t="s">
        <v>3666</v>
      </c>
      <c r="ABV1" s="31" t="s">
        <v>635</v>
      </c>
      <c r="ABW1" s="31" t="s">
        <v>3667</v>
      </c>
      <c r="ABX1" s="31" t="s">
        <v>636</v>
      </c>
      <c r="ABY1" s="31" t="s">
        <v>3668</v>
      </c>
      <c r="ABZ1" s="31" t="s">
        <v>3669</v>
      </c>
      <c r="ACA1" s="31" t="s">
        <v>3670</v>
      </c>
      <c r="ACB1" s="31" t="s">
        <v>2734</v>
      </c>
      <c r="ACC1" s="31" t="s">
        <v>3671</v>
      </c>
      <c r="ACD1" s="31" t="s">
        <v>2695</v>
      </c>
      <c r="ACE1" s="31" t="s">
        <v>3672</v>
      </c>
      <c r="ACF1" s="31" t="s">
        <v>637</v>
      </c>
      <c r="ACG1" s="31" t="s">
        <v>3673</v>
      </c>
      <c r="ACH1" s="31" t="s">
        <v>638</v>
      </c>
      <c r="ACI1" s="31" t="s">
        <v>3674</v>
      </c>
      <c r="ACJ1" s="31" t="s">
        <v>639</v>
      </c>
      <c r="ACK1" s="31" t="s">
        <v>3675</v>
      </c>
      <c r="ACL1" s="31" t="s">
        <v>2696</v>
      </c>
      <c r="ACM1" s="31" t="s">
        <v>3676</v>
      </c>
      <c r="ACN1" s="31" t="s">
        <v>2697</v>
      </c>
      <c r="ACO1" s="31" t="s">
        <v>3677</v>
      </c>
      <c r="ACP1" s="31" t="s">
        <v>2881</v>
      </c>
      <c r="ACQ1" s="31" t="s">
        <v>3678</v>
      </c>
      <c r="ACR1" s="31" t="s">
        <v>2882</v>
      </c>
      <c r="ACS1" s="31" t="s">
        <v>3679</v>
      </c>
      <c r="ACT1" s="31" t="s">
        <v>2883</v>
      </c>
      <c r="ACU1" s="31" t="s">
        <v>3680</v>
      </c>
      <c r="ACV1" s="31" t="s">
        <v>2884</v>
      </c>
      <c r="ACW1" s="31" t="s">
        <v>3681</v>
      </c>
      <c r="ACX1" s="31" t="s">
        <v>2885</v>
      </c>
      <c r="ACY1" s="31" t="s">
        <v>3682</v>
      </c>
      <c r="ACZ1" s="31" t="s">
        <v>2886</v>
      </c>
      <c r="ADA1" s="31" t="s">
        <v>3683</v>
      </c>
      <c r="ADB1" s="31" t="s">
        <v>2698</v>
      </c>
      <c r="ADC1" s="31" t="s">
        <v>3684</v>
      </c>
      <c r="ADD1" s="31" t="s">
        <v>640</v>
      </c>
      <c r="ADE1" s="31" t="s">
        <v>3685</v>
      </c>
      <c r="ADF1" s="31" t="s">
        <v>641</v>
      </c>
      <c r="ADG1" s="31" t="s">
        <v>3686</v>
      </c>
      <c r="ADH1" s="31" t="s">
        <v>642</v>
      </c>
      <c r="ADI1" s="31" t="s">
        <v>3687</v>
      </c>
      <c r="ADJ1" s="31" t="s">
        <v>2699</v>
      </c>
      <c r="ADK1" s="31" t="s">
        <v>3688</v>
      </c>
      <c r="ADL1" s="31" t="s">
        <v>2700</v>
      </c>
      <c r="ADM1" s="31" t="s">
        <v>3689</v>
      </c>
      <c r="ADN1" s="31" t="s">
        <v>2701</v>
      </c>
      <c r="ADO1" s="31" t="s">
        <v>3690</v>
      </c>
      <c r="ADP1" s="31" t="s">
        <v>643</v>
      </c>
      <c r="ADQ1" s="31" t="s">
        <v>3691</v>
      </c>
      <c r="ADR1" s="31" t="s">
        <v>644</v>
      </c>
      <c r="ADS1" s="31" t="s">
        <v>3692</v>
      </c>
      <c r="ADT1" s="31" t="s">
        <v>645</v>
      </c>
      <c r="ADU1" s="31" t="s">
        <v>3693</v>
      </c>
      <c r="ADV1" s="31" t="s">
        <v>2702</v>
      </c>
      <c r="ADW1" s="31" t="s">
        <v>3694</v>
      </c>
      <c r="ADX1" s="31" t="s">
        <v>2703</v>
      </c>
      <c r="ADY1" s="31" t="s">
        <v>3695</v>
      </c>
      <c r="ADZ1" s="31" t="s">
        <v>2916</v>
      </c>
      <c r="AEA1" s="31" t="s">
        <v>3696</v>
      </c>
      <c r="AEB1" s="31" t="s">
        <v>2917</v>
      </c>
      <c r="AEC1" s="31" t="s">
        <v>3697</v>
      </c>
      <c r="AED1" s="31" t="s">
        <v>2918</v>
      </c>
      <c r="AEE1" s="31" t="s">
        <v>3698</v>
      </c>
      <c r="AEF1" s="31" t="s">
        <v>2919</v>
      </c>
      <c r="AEG1" s="31" t="s">
        <v>3699</v>
      </c>
      <c r="AEH1" s="31" t="s">
        <v>2920</v>
      </c>
      <c r="AEI1" s="31" t="s">
        <v>3700</v>
      </c>
      <c r="AEJ1" s="31" t="s">
        <v>2921</v>
      </c>
      <c r="AEK1" s="31" t="s">
        <v>3701</v>
      </c>
      <c r="AEL1" s="31" t="s">
        <v>2986</v>
      </c>
      <c r="AEM1" s="31" t="s">
        <v>3702</v>
      </c>
      <c r="AEN1" s="31" t="s">
        <v>2987</v>
      </c>
      <c r="AEO1" s="31" t="s">
        <v>3703</v>
      </c>
      <c r="AEP1" s="31" t="s">
        <v>2988</v>
      </c>
      <c r="AEQ1" s="31" t="s">
        <v>3704</v>
      </c>
      <c r="AER1" s="31" t="s">
        <v>2989</v>
      </c>
      <c r="AES1" s="31" t="s">
        <v>3705</v>
      </c>
      <c r="AET1" s="31" t="s">
        <v>2990</v>
      </c>
      <c r="AEU1" s="31" t="s">
        <v>3706</v>
      </c>
      <c r="AEV1" s="31" t="s">
        <v>2991</v>
      </c>
      <c r="AEW1" s="31" t="s">
        <v>3707</v>
      </c>
      <c r="AEX1" s="31" t="s">
        <v>2951</v>
      </c>
      <c r="AEY1" s="31" t="s">
        <v>3708</v>
      </c>
      <c r="AEZ1" s="31" t="s">
        <v>2952</v>
      </c>
      <c r="AFA1" s="31" t="s">
        <v>3709</v>
      </c>
      <c r="AFB1" s="31" t="s">
        <v>2953</v>
      </c>
      <c r="AFC1" s="31" t="s">
        <v>3710</v>
      </c>
      <c r="AFD1" s="31" t="s">
        <v>2954</v>
      </c>
      <c r="AFE1" s="31" t="s">
        <v>3711</v>
      </c>
      <c r="AFF1" s="31" t="s">
        <v>2955</v>
      </c>
      <c r="AFG1" s="31" t="s">
        <v>3712</v>
      </c>
      <c r="AFH1" s="31" t="s">
        <v>2956</v>
      </c>
      <c r="AFI1" s="31" t="s">
        <v>3713</v>
      </c>
      <c r="AFJ1" s="31" t="s">
        <v>2704</v>
      </c>
      <c r="AFK1" s="31" t="s">
        <v>3714</v>
      </c>
      <c r="AFL1" s="31" t="s">
        <v>646</v>
      </c>
      <c r="AFM1" s="31" t="s">
        <v>3715</v>
      </c>
      <c r="AFN1" s="31" t="s">
        <v>647</v>
      </c>
      <c r="AFO1" s="31" t="s">
        <v>3716</v>
      </c>
      <c r="AFP1" s="31" t="s">
        <v>648</v>
      </c>
      <c r="AFQ1" s="31" t="s">
        <v>3717</v>
      </c>
      <c r="AFR1" s="31" t="s">
        <v>2705</v>
      </c>
      <c r="AFS1" s="31" t="s">
        <v>3718</v>
      </c>
      <c r="AFT1" s="31" t="s">
        <v>2706</v>
      </c>
      <c r="AFU1" s="31" t="s">
        <v>3719</v>
      </c>
      <c r="AFV1" s="31" t="s">
        <v>2707</v>
      </c>
      <c r="AFW1" s="31" t="s">
        <v>3720</v>
      </c>
      <c r="AFX1" s="31" t="s">
        <v>649</v>
      </c>
      <c r="AFY1" s="31" t="s">
        <v>3721</v>
      </c>
      <c r="AFZ1" s="31" t="s">
        <v>650</v>
      </c>
      <c r="AGA1" s="31" t="s">
        <v>3722</v>
      </c>
      <c r="AGB1" s="31" t="s">
        <v>651</v>
      </c>
      <c r="AGC1" s="31" t="s">
        <v>3723</v>
      </c>
      <c r="AGD1" s="31" t="s">
        <v>2708</v>
      </c>
      <c r="AGE1" s="31" t="s">
        <v>3724</v>
      </c>
      <c r="AGF1" s="31" t="s">
        <v>2709</v>
      </c>
      <c r="AGG1" s="31" t="s">
        <v>3725</v>
      </c>
      <c r="AGH1" s="31" t="s">
        <v>3056</v>
      </c>
      <c r="AGI1" s="31" t="s">
        <v>3726</v>
      </c>
      <c r="AGJ1" s="31" t="s">
        <v>3057</v>
      </c>
      <c r="AGK1" s="31" t="s">
        <v>3727</v>
      </c>
      <c r="AGL1" s="31" t="s">
        <v>3058</v>
      </c>
      <c r="AGM1" s="31" t="s">
        <v>3728</v>
      </c>
      <c r="AGN1" s="31" t="s">
        <v>3059</v>
      </c>
      <c r="AGO1" s="31" t="s">
        <v>3729</v>
      </c>
      <c r="AGP1" s="31" t="s">
        <v>3060</v>
      </c>
      <c r="AGQ1" s="31" t="s">
        <v>3730</v>
      </c>
      <c r="AGR1" s="31" t="s">
        <v>3061</v>
      </c>
      <c r="AGS1" s="31" t="s">
        <v>3731</v>
      </c>
      <c r="AGT1" s="31" t="s">
        <v>2710</v>
      </c>
      <c r="AGU1" s="31" t="s">
        <v>3732</v>
      </c>
      <c r="AGV1" s="31" t="s">
        <v>652</v>
      </c>
      <c r="AGW1" s="31" t="s">
        <v>3733</v>
      </c>
      <c r="AGX1" s="31" t="s">
        <v>653</v>
      </c>
      <c r="AGY1" s="31" t="s">
        <v>3734</v>
      </c>
      <c r="AGZ1" s="31" t="s">
        <v>654</v>
      </c>
      <c r="AHA1" s="31" t="s">
        <v>3735</v>
      </c>
      <c r="AHB1" s="31" t="s">
        <v>2711</v>
      </c>
      <c r="AHC1" s="31" t="s">
        <v>3736</v>
      </c>
      <c r="AHD1" s="31" t="s">
        <v>2712</v>
      </c>
      <c r="AHE1" s="31" t="s">
        <v>3737</v>
      </c>
      <c r="AHF1" s="31" t="s">
        <v>2713</v>
      </c>
      <c r="AHG1" s="31" t="s">
        <v>3738</v>
      </c>
      <c r="AHH1" s="31" t="s">
        <v>655</v>
      </c>
      <c r="AHI1" s="31" t="s">
        <v>3739</v>
      </c>
      <c r="AHJ1" s="31" t="s">
        <v>656</v>
      </c>
      <c r="AHK1" s="31" t="s">
        <v>3740</v>
      </c>
      <c r="AHL1" s="31" t="s">
        <v>657</v>
      </c>
      <c r="AHM1" s="31" t="s">
        <v>3741</v>
      </c>
      <c r="AHN1" s="31" t="s">
        <v>2714</v>
      </c>
      <c r="AHO1" s="31" t="s">
        <v>3742</v>
      </c>
      <c r="AHP1" s="31" t="s">
        <v>2715</v>
      </c>
      <c r="AHQ1" s="31" t="s">
        <v>3743</v>
      </c>
      <c r="AHR1" s="31" t="s">
        <v>3022</v>
      </c>
      <c r="AHS1" s="31" t="s">
        <v>3744</v>
      </c>
      <c r="AHT1" s="31" t="s">
        <v>3023</v>
      </c>
      <c r="AHU1" s="31" t="s">
        <v>3745</v>
      </c>
      <c r="AHV1" s="31" t="s">
        <v>3024</v>
      </c>
      <c r="AHW1" s="31" t="s">
        <v>3746</v>
      </c>
      <c r="AHX1" s="31" t="s">
        <v>3025</v>
      </c>
      <c r="AHY1" s="31" t="s">
        <v>3747</v>
      </c>
      <c r="AHZ1" s="31" t="s">
        <v>3026</v>
      </c>
      <c r="AIA1" s="31" t="s">
        <v>3748</v>
      </c>
      <c r="AIB1" s="31" t="s">
        <v>3027</v>
      </c>
      <c r="AIC1" s="31" t="s">
        <v>3749</v>
      </c>
      <c r="AID1" s="31" t="s">
        <v>2716</v>
      </c>
      <c r="AIE1" s="31" t="s">
        <v>3750</v>
      </c>
      <c r="AIF1" s="31" t="s">
        <v>658</v>
      </c>
      <c r="AIG1" s="31" t="s">
        <v>3751</v>
      </c>
      <c r="AIH1" s="31" t="s">
        <v>659</v>
      </c>
      <c r="AII1" s="31" t="s">
        <v>3752</v>
      </c>
      <c r="AIJ1" s="31" t="s">
        <v>660</v>
      </c>
      <c r="AIK1" s="31" t="s">
        <v>3753</v>
      </c>
      <c r="AIL1" s="31" t="s">
        <v>2717</v>
      </c>
      <c r="AIM1" s="31" t="s">
        <v>3754</v>
      </c>
      <c r="AIN1" s="31" t="s">
        <v>2718</v>
      </c>
      <c r="AIO1" s="31" t="s">
        <v>3755</v>
      </c>
      <c r="AIP1" s="31" t="s">
        <v>2671</v>
      </c>
      <c r="AIQ1" s="31" t="s">
        <v>3756</v>
      </c>
      <c r="AIR1" s="31" t="s">
        <v>661</v>
      </c>
      <c r="AIS1" s="31" t="s">
        <v>3757</v>
      </c>
      <c r="AIT1" s="31" t="s">
        <v>666</v>
      </c>
      <c r="AIU1" s="31" t="s">
        <v>3758</v>
      </c>
      <c r="AIV1" s="31" t="s">
        <v>669</v>
      </c>
      <c r="AIW1" s="31" t="s">
        <v>3759</v>
      </c>
      <c r="AIX1" s="31" t="s">
        <v>2672</v>
      </c>
      <c r="AIY1" s="31" t="s">
        <v>3760</v>
      </c>
      <c r="AIZ1" s="31" t="s">
        <v>2673</v>
      </c>
      <c r="AJA1" s="31" t="s">
        <v>3761</v>
      </c>
      <c r="AJB1" s="31" t="s">
        <v>2887</v>
      </c>
      <c r="AJC1" s="31" t="s">
        <v>3762</v>
      </c>
      <c r="AJD1" s="31" t="s">
        <v>2888</v>
      </c>
      <c r="AJE1" s="31" t="s">
        <v>3763</v>
      </c>
      <c r="AJF1" s="31" t="s">
        <v>2889</v>
      </c>
      <c r="AJG1" s="31" t="s">
        <v>3764</v>
      </c>
      <c r="AJH1" s="31" t="s">
        <v>2890</v>
      </c>
      <c r="AJI1" s="31" t="s">
        <v>3765</v>
      </c>
      <c r="AJJ1" s="31" t="s">
        <v>2891</v>
      </c>
      <c r="AJK1" s="31" t="s">
        <v>3766</v>
      </c>
      <c r="AJL1" s="31" t="s">
        <v>2892</v>
      </c>
      <c r="AJM1" s="31" t="s">
        <v>3767</v>
      </c>
      <c r="AJN1" s="31" t="s">
        <v>2674</v>
      </c>
      <c r="AJO1" s="31" t="s">
        <v>3768</v>
      </c>
      <c r="AJP1" s="31" t="s">
        <v>680</v>
      </c>
      <c r="AJQ1" s="31" t="s">
        <v>3769</v>
      </c>
      <c r="AJR1" s="31" t="s">
        <v>685</v>
      </c>
      <c r="AJS1" s="31" t="s">
        <v>3770</v>
      </c>
      <c r="AJT1" s="31" t="s">
        <v>688</v>
      </c>
      <c r="AJU1" s="31" t="s">
        <v>3771</v>
      </c>
      <c r="AJV1" s="31" t="s">
        <v>2675</v>
      </c>
      <c r="AJW1" s="31" t="s">
        <v>3772</v>
      </c>
      <c r="AJX1" s="31" t="s">
        <v>2676</v>
      </c>
      <c r="AJY1" s="31" t="s">
        <v>3773</v>
      </c>
      <c r="AJZ1" s="31" t="s">
        <v>2677</v>
      </c>
      <c r="AKA1" s="31" t="s">
        <v>3774</v>
      </c>
      <c r="AKB1" s="31" t="s">
        <v>691</v>
      </c>
      <c r="AKC1" s="31" t="s">
        <v>3775</v>
      </c>
      <c r="AKD1" s="31" t="s">
        <v>696</v>
      </c>
      <c r="AKE1" s="31" t="s">
        <v>3776</v>
      </c>
      <c r="AKF1" s="31" t="s">
        <v>699</v>
      </c>
      <c r="AKG1" s="31" t="s">
        <v>3777</v>
      </c>
      <c r="AKH1" s="31" t="s">
        <v>2678</v>
      </c>
      <c r="AKI1" s="31" t="s">
        <v>3778</v>
      </c>
      <c r="AKJ1" s="31" t="s">
        <v>2679</v>
      </c>
      <c r="AKK1" s="31" t="s">
        <v>3779</v>
      </c>
      <c r="AKL1" s="31" t="s">
        <v>2922</v>
      </c>
      <c r="AKM1" s="31" t="s">
        <v>3780</v>
      </c>
      <c r="AKN1" s="31" t="s">
        <v>2923</v>
      </c>
      <c r="AKO1" s="31" t="s">
        <v>3781</v>
      </c>
      <c r="AKP1" s="31" t="s">
        <v>2924</v>
      </c>
      <c r="AKQ1" s="31" t="s">
        <v>3782</v>
      </c>
      <c r="AKR1" s="31" t="s">
        <v>2925</v>
      </c>
      <c r="AKS1" s="31" t="s">
        <v>3783</v>
      </c>
      <c r="AKT1" s="31" t="s">
        <v>2926</v>
      </c>
      <c r="AKU1" s="31" t="s">
        <v>3784</v>
      </c>
      <c r="AKV1" s="31" t="s">
        <v>2927</v>
      </c>
      <c r="AKW1" s="31" t="s">
        <v>3785</v>
      </c>
      <c r="AKX1" s="31" t="s">
        <v>2992</v>
      </c>
      <c r="AKY1" s="31" t="s">
        <v>3786</v>
      </c>
      <c r="AKZ1" s="31" t="s">
        <v>2993</v>
      </c>
      <c r="ALA1" s="31" t="s">
        <v>3787</v>
      </c>
      <c r="ALB1" s="31" t="s">
        <v>2994</v>
      </c>
      <c r="ALC1" s="31" t="s">
        <v>3788</v>
      </c>
      <c r="ALD1" s="31" t="s">
        <v>2995</v>
      </c>
      <c r="ALE1" s="31" t="s">
        <v>3789</v>
      </c>
      <c r="ALF1" s="31" t="s">
        <v>2996</v>
      </c>
      <c r="ALG1" s="31" t="s">
        <v>3790</v>
      </c>
      <c r="ALH1" s="31" t="s">
        <v>2997</v>
      </c>
      <c r="ALI1" s="31" t="s">
        <v>3791</v>
      </c>
      <c r="ALJ1" s="31" t="s">
        <v>2957</v>
      </c>
      <c r="ALK1" s="31" t="s">
        <v>3792</v>
      </c>
      <c r="ALL1" s="31" t="s">
        <v>2958</v>
      </c>
      <c r="ALM1" s="31" t="s">
        <v>3793</v>
      </c>
      <c r="ALN1" s="31" t="s">
        <v>2959</v>
      </c>
      <c r="ALO1" s="31" t="s">
        <v>3794</v>
      </c>
      <c r="ALP1" s="31" t="s">
        <v>2960</v>
      </c>
      <c r="ALQ1" s="31" t="s">
        <v>3795</v>
      </c>
      <c r="ALR1" s="31" t="s">
        <v>2961</v>
      </c>
      <c r="ALS1" s="31" t="s">
        <v>3796</v>
      </c>
      <c r="ALT1" s="31" t="s">
        <v>2962</v>
      </c>
      <c r="ALU1" s="31" t="s">
        <v>3797</v>
      </c>
      <c r="ALV1" s="31" t="s">
        <v>2680</v>
      </c>
      <c r="ALW1" s="31" t="s">
        <v>3798</v>
      </c>
      <c r="ALX1" s="31" t="s">
        <v>726</v>
      </c>
      <c r="ALY1" s="31" t="s">
        <v>3799</v>
      </c>
      <c r="ALZ1" s="31" t="s">
        <v>731</v>
      </c>
      <c r="AMA1" s="31" t="s">
        <v>3800</v>
      </c>
      <c r="AMB1" s="31" t="s">
        <v>734</v>
      </c>
      <c r="AMC1" s="31" t="s">
        <v>3801</v>
      </c>
      <c r="AMD1" s="31" t="s">
        <v>2681</v>
      </c>
      <c r="AME1" s="31" t="s">
        <v>3802</v>
      </c>
      <c r="AMF1" s="31" t="s">
        <v>2682</v>
      </c>
      <c r="AMG1" s="31" t="s">
        <v>3803</v>
      </c>
      <c r="AMH1" s="31" t="s">
        <v>2683</v>
      </c>
      <c r="AMI1" s="31" t="s">
        <v>3804</v>
      </c>
      <c r="AMJ1" s="31" t="s">
        <v>737</v>
      </c>
      <c r="AMK1" s="31" t="s">
        <v>3805</v>
      </c>
      <c r="AML1" s="31" t="s">
        <v>742</v>
      </c>
      <c r="AMM1" s="31" t="s">
        <v>3806</v>
      </c>
      <c r="AMN1" s="31" t="s">
        <v>745</v>
      </c>
      <c r="AMO1" s="31" t="s">
        <v>3807</v>
      </c>
      <c r="AMP1" s="31" t="s">
        <v>2684</v>
      </c>
      <c r="AMQ1" s="31" t="s">
        <v>3808</v>
      </c>
      <c r="AMR1" s="31" t="s">
        <v>2685</v>
      </c>
      <c r="AMS1" s="31" t="s">
        <v>3809</v>
      </c>
      <c r="AMT1" s="31" t="s">
        <v>3062</v>
      </c>
      <c r="AMU1" s="31" t="s">
        <v>3810</v>
      </c>
      <c r="AMV1" s="31" t="s">
        <v>3063</v>
      </c>
      <c r="AMW1" s="31" t="s">
        <v>3811</v>
      </c>
      <c r="AMX1" s="31" t="s">
        <v>3064</v>
      </c>
      <c r="AMY1" s="31" t="s">
        <v>3812</v>
      </c>
      <c r="AMZ1" s="31" t="s">
        <v>3065</v>
      </c>
      <c r="ANA1" s="31" t="s">
        <v>3813</v>
      </c>
      <c r="ANB1" s="31" t="s">
        <v>3066</v>
      </c>
      <c r="ANC1" s="31" t="s">
        <v>3814</v>
      </c>
      <c r="AND1" s="31" t="s">
        <v>3067</v>
      </c>
      <c r="ANE1" s="31" t="s">
        <v>3815</v>
      </c>
      <c r="ANF1" s="31" t="s">
        <v>2686</v>
      </c>
      <c r="ANG1" s="31" t="s">
        <v>3816</v>
      </c>
      <c r="ANH1" s="31" t="s">
        <v>756</v>
      </c>
      <c r="ANI1" s="31" t="s">
        <v>3817</v>
      </c>
      <c r="ANJ1" s="31" t="s">
        <v>761</v>
      </c>
      <c r="ANK1" s="31" t="s">
        <v>3818</v>
      </c>
      <c r="ANL1" s="31" t="s">
        <v>764</v>
      </c>
      <c r="ANM1" s="31" t="s">
        <v>3819</v>
      </c>
      <c r="ANN1" s="31" t="s">
        <v>2687</v>
      </c>
      <c r="ANO1" s="31" t="s">
        <v>3820</v>
      </c>
      <c r="ANP1" s="31" t="s">
        <v>2688</v>
      </c>
      <c r="ANQ1" s="31" t="s">
        <v>3821</v>
      </c>
      <c r="ANR1" s="31" t="s">
        <v>2689</v>
      </c>
      <c r="ANS1" s="31" t="s">
        <v>3822</v>
      </c>
      <c r="ANT1" s="31" t="s">
        <v>767</v>
      </c>
      <c r="ANU1" s="31" t="s">
        <v>3823</v>
      </c>
      <c r="ANV1" s="31" t="s">
        <v>772</v>
      </c>
      <c r="ANW1" s="31" t="s">
        <v>3824</v>
      </c>
      <c r="ANX1" s="31" t="s">
        <v>775</v>
      </c>
      <c r="ANY1" s="31" t="s">
        <v>3825</v>
      </c>
      <c r="ANZ1" s="31" t="s">
        <v>2690</v>
      </c>
      <c r="AOA1" s="31" t="s">
        <v>3826</v>
      </c>
      <c r="AOB1" s="31" t="s">
        <v>2691</v>
      </c>
      <c r="AOC1" s="31" t="s">
        <v>3827</v>
      </c>
      <c r="AOD1" s="31" t="s">
        <v>3028</v>
      </c>
      <c r="AOE1" s="31" t="s">
        <v>3828</v>
      </c>
      <c r="AOF1" s="31" t="s">
        <v>3029</v>
      </c>
      <c r="AOG1" s="31" t="s">
        <v>3829</v>
      </c>
      <c r="AOH1" s="31" t="s">
        <v>3030</v>
      </c>
      <c r="AOI1" s="31" t="s">
        <v>3830</v>
      </c>
      <c r="AOJ1" s="31" t="s">
        <v>3031</v>
      </c>
      <c r="AOK1" s="31" t="s">
        <v>3831</v>
      </c>
      <c r="AOL1" s="31" t="s">
        <v>3032</v>
      </c>
      <c r="AOM1" s="31" t="s">
        <v>3832</v>
      </c>
      <c r="AON1" s="31" t="s">
        <v>3033</v>
      </c>
      <c r="AOO1" s="31" t="s">
        <v>3833</v>
      </c>
      <c r="AOP1" s="31" t="s">
        <v>2692</v>
      </c>
      <c r="AOQ1" s="31" t="s">
        <v>3834</v>
      </c>
      <c r="AOR1" s="31" t="s">
        <v>786</v>
      </c>
      <c r="AOS1" s="31" t="s">
        <v>3835</v>
      </c>
      <c r="AOT1" s="31" t="s">
        <v>791</v>
      </c>
      <c r="AOU1" s="31" t="s">
        <v>3836</v>
      </c>
      <c r="AOV1" s="31" t="s">
        <v>794</v>
      </c>
      <c r="AOW1" s="31" t="s">
        <v>3837</v>
      </c>
      <c r="AOX1" s="31" t="s">
        <v>2693</v>
      </c>
      <c r="AOY1" s="31" t="s">
        <v>3838</v>
      </c>
      <c r="AOZ1" s="31" t="s">
        <v>2694</v>
      </c>
      <c r="APA1" s="31" t="s">
        <v>3839</v>
      </c>
      <c r="APB1" s="31" t="s">
        <v>3840</v>
      </c>
      <c r="APC1" s="31" t="s">
        <v>3841</v>
      </c>
      <c r="APD1" s="31" t="s">
        <v>3842</v>
      </c>
      <c r="APE1" s="31" t="s">
        <v>3843</v>
      </c>
      <c r="APF1" s="31" t="s">
        <v>3844</v>
      </c>
      <c r="APG1" s="31" t="s">
        <v>3845</v>
      </c>
      <c r="APH1" s="31" t="s">
        <v>3846</v>
      </c>
      <c r="API1" s="31" t="s">
        <v>3847</v>
      </c>
      <c r="APJ1" s="31" t="s">
        <v>3848</v>
      </c>
      <c r="APK1" s="31" t="s">
        <v>3849</v>
      </c>
      <c r="APL1" s="31" t="s">
        <v>3850</v>
      </c>
      <c r="APM1" s="31" t="s">
        <v>3851</v>
      </c>
      <c r="APN1" s="31" t="s">
        <v>3852</v>
      </c>
      <c r="APO1" s="31" t="s">
        <v>3853</v>
      </c>
      <c r="APP1" s="31" t="s">
        <v>3854</v>
      </c>
      <c r="APQ1" s="31" t="s">
        <v>3855</v>
      </c>
      <c r="APR1" s="31" t="s">
        <v>3856</v>
      </c>
      <c r="APS1" s="31" t="s">
        <v>3857</v>
      </c>
      <c r="APT1" s="31" t="s">
        <v>3858</v>
      </c>
      <c r="APU1" s="31" t="s">
        <v>3859</v>
      </c>
      <c r="APV1" s="31" t="s">
        <v>3860</v>
      </c>
      <c r="APW1" s="31" t="s">
        <v>3861</v>
      </c>
      <c r="APX1" s="31" t="s">
        <v>3862</v>
      </c>
      <c r="APY1" s="31" t="s">
        <v>3863</v>
      </c>
      <c r="APZ1" s="31" t="s">
        <v>3864</v>
      </c>
      <c r="AQA1" s="31" t="s">
        <v>3865</v>
      </c>
      <c r="AQB1" s="31" t="s">
        <v>3866</v>
      </c>
      <c r="AQC1" s="31" t="s">
        <v>3867</v>
      </c>
      <c r="AQD1" s="31" t="s">
        <v>3868</v>
      </c>
      <c r="AQE1" s="31" t="s">
        <v>3869</v>
      </c>
      <c r="AQF1" s="31" t="s">
        <v>3870</v>
      </c>
      <c r="AQG1" s="31" t="s">
        <v>3871</v>
      </c>
      <c r="AQH1" s="31" t="s">
        <v>3872</v>
      </c>
      <c r="AQI1" s="31" t="s">
        <v>3873</v>
      </c>
      <c r="AQJ1" s="31" t="s">
        <v>3874</v>
      </c>
      <c r="AQK1" s="31" t="s">
        <v>3875</v>
      </c>
      <c r="AQL1" s="31" t="s">
        <v>3876</v>
      </c>
      <c r="AQM1" s="31" t="s">
        <v>3877</v>
      </c>
      <c r="AQN1" s="31" t="s">
        <v>3878</v>
      </c>
      <c r="AQO1" s="31" t="s">
        <v>3879</v>
      </c>
      <c r="AQP1" s="31" t="s">
        <v>3880</v>
      </c>
      <c r="AQQ1" s="31" t="s">
        <v>3881</v>
      </c>
      <c r="AQR1" s="31" t="s">
        <v>3882</v>
      </c>
      <c r="AQS1" s="31" t="s">
        <v>3883</v>
      </c>
      <c r="AQT1" s="31" t="s">
        <v>3884</v>
      </c>
      <c r="AQU1" s="31" t="s">
        <v>3885</v>
      </c>
      <c r="AQV1" s="31" t="s">
        <v>3886</v>
      </c>
      <c r="AQW1" s="31" t="s">
        <v>3887</v>
      </c>
      <c r="AQX1" s="31" t="s">
        <v>3888</v>
      </c>
      <c r="AQY1" s="31" t="s">
        <v>3889</v>
      </c>
      <c r="AQZ1" s="31" t="s">
        <v>3890</v>
      </c>
      <c r="ARA1" s="31" t="s">
        <v>3891</v>
      </c>
      <c r="ARB1" s="31" t="s">
        <v>3892</v>
      </c>
      <c r="ARC1" s="31" t="s">
        <v>3893</v>
      </c>
      <c r="ARD1" s="31" t="s">
        <v>3894</v>
      </c>
      <c r="ARE1" s="31" t="s">
        <v>3895</v>
      </c>
      <c r="ARF1" s="31" t="s">
        <v>3896</v>
      </c>
      <c r="ARG1" s="31" t="s">
        <v>3897</v>
      </c>
      <c r="ARH1" s="31" t="s">
        <v>3898</v>
      </c>
      <c r="ARI1" s="31" t="s">
        <v>3899</v>
      </c>
      <c r="ARJ1" s="31" t="s">
        <v>3900</v>
      </c>
      <c r="ARK1" s="31" t="s">
        <v>3901</v>
      </c>
      <c r="ARL1" s="31" t="s">
        <v>3902</v>
      </c>
      <c r="ARM1" s="31" t="s">
        <v>3903</v>
      </c>
      <c r="ARN1" s="31" t="s">
        <v>3904</v>
      </c>
      <c r="ARO1" s="31" t="s">
        <v>3905</v>
      </c>
      <c r="ARP1" s="31" t="s">
        <v>3906</v>
      </c>
      <c r="ARQ1" s="31" t="s">
        <v>3907</v>
      </c>
      <c r="ARR1" s="31" t="s">
        <v>3908</v>
      </c>
      <c r="ARS1" s="31" t="s">
        <v>3909</v>
      </c>
      <c r="ART1" s="31" t="s">
        <v>3910</v>
      </c>
      <c r="ARU1" s="31" t="s">
        <v>3911</v>
      </c>
      <c r="ARV1" s="31" t="s">
        <v>3912</v>
      </c>
      <c r="ARW1" s="31" t="s">
        <v>3913</v>
      </c>
      <c r="ARX1" s="31" t="s">
        <v>3914</v>
      </c>
      <c r="ARY1" s="31" t="s">
        <v>3915</v>
      </c>
      <c r="ARZ1" s="31" t="s">
        <v>3916</v>
      </c>
      <c r="ASA1" s="31" t="s">
        <v>3917</v>
      </c>
      <c r="ASB1" s="31" t="s">
        <v>3918</v>
      </c>
      <c r="ASC1" s="31" t="s">
        <v>3919</v>
      </c>
      <c r="ASD1" s="31" t="s">
        <v>3920</v>
      </c>
      <c r="ASE1" s="31" t="s">
        <v>3921</v>
      </c>
      <c r="ASF1" s="31" t="s">
        <v>3922</v>
      </c>
      <c r="ASG1" s="31" t="s">
        <v>3923</v>
      </c>
      <c r="ASH1" s="31" t="s">
        <v>3924</v>
      </c>
      <c r="ASI1" s="31" t="s">
        <v>3925</v>
      </c>
      <c r="ASJ1" s="31" t="s">
        <v>3926</v>
      </c>
      <c r="ASK1" s="31" t="s">
        <v>3927</v>
      </c>
      <c r="ASL1" s="31" t="s">
        <v>3928</v>
      </c>
      <c r="ASM1" s="31" t="s">
        <v>3929</v>
      </c>
      <c r="ASN1" s="31" t="s">
        <v>3930</v>
      </c>
      <c r="ASO1" s="31" t="s">
        <v>3931</v>
      </c>
      <c r="ASP1" s="31" t="s">
        <v>3932</v>
      </c>
      <c r="ASQ1" s="31" t="s">
        <v>3933</v>
      </c>
      <c r="ASR1" s="31" t="s">
        <v>3934</v>
      </c>
      <c r="ASS1" s="31" t="s">
        <v>3935</v>
      </c>
      <c r="AST1" s="31" t="s">
        <v>3936</v>
      </c>
      <c r="ASU1" s="31" t="s">
        <v>3937</v>
      </c>
      <c r="ASV1" s="31" t="s">
        <v>3938</v>
      </c>
      <c r="ASW1" s="31" t="s">
        <v>3939</v>
      </c>
      <c r="ASX1" s="31" t="s">
        <v>3940</v>
      </c>
      <c r="ASY1" s="31" t="s">
        <v>3941</v>
      </c>
      <c r="ASZ1" s="31" t="s">
        <v>3942</v>
      </c>
      <c r="ATA1" s="31" t="s">
        <v>3943</v>
      </c>
      <c r="ATB1" s="31" t="s">
        <v>3944</v>
      </c>
      <c r="ATC1" s="31" t="s">
        <v>3945</v>
      </c>
      <c r="ATD1" s="31" t="s">
        <v>3946</v>
      </c>
      <c r="ATE1" s="31" t="s">
        <v>3947</v>
      </c>
      <c r="ATF1" s="31" t="s">
        <v>3948</v>
      </c>
      <c r="ATG1" s="31" t="s">
        <v>3949</v>
      </c>
      <c r="ATH1" s="31" t="s">
        <v>3950</v>
      </c>
      <c r="ATI1" s="31" t="s">
        <v>3951</v>
      </c>
      <c r="ATJ1" s="31" t="s">
        <v>3952</v>
      </c>
      <c r="ATK1" s="31" t="s">
        <v>3953</v>
      </c>
      <c r="ATL1" s="31" t="s">
        <v>3954</v>
      </c>
      <c r="ATM1" s="31" t="s">
        <v>3955</v>
      </c>
      <c r="ATN1" s="31" t="s">
        <v>3956</v>
      </c>
      <c r="ATO1" s="31" t="s">
        <v>3957</v>
      </c>
      <c r="ATP1" s="31" t="s">
        <v>3958</v>
      </c>
      <c r="ATQ1" s="31" t="s">
        <v>3959</v>
      </c>
      <c r="ATR1" s="31" t="s">
        <v>3960</v>
      </c>
      <c r="ATS1" s="31" t="s">
        <v>3961</v>
      </c>
      <c r="ATT1" s="31" t="s">
        <v>3962</v>
      </c>
      <c r="ATU1" s="31" t="s">
        <v>3963</v>
      </c>
      <c r="ATV1" s="31" t="s">
        <v>3964</v>
      </c>
      <c r="ATW1" s="31" t="s">
        <v>3965</v>
      </c>
      <c r="ATX1" s="31" t="s">
        <v>3966</v>
      </c>
      <c r="ATY1" s="31" t="s">
        <v>3967</v>
      </c>
      <c r="ATZ1" s="31" t="s">
        <v>3968</v>
      </c>
      <c r="AUA1" s="31" t="s">
        <v>3969</v>
      </c>
      <c r="AUB1" s="31" t="s">
        <v>3970</v>
      </c>
      <c r="AUC1" s="31" t="s">
        <v>3971</v>
      </c>
      <c r="AUD1" s="31" t="s">
        <v>3972</v>
      </c>
      <c r="AUE1" s="31" t="s">
        <v>3973</v>
      </c>
      <c r="AUF1" s="31" t="s">
        <v>3974</v>
      </c>
      <c r="AUG1" s="31" t="s">
        <v>3975</v>
      </c>
      <c r="AUH1" s="31" t="s">
        <v>3976</v>
      </c>
      <c r="AUI1" s="31" t="s">
        <v>3977</v>
      </c>
      <c r="AUJ1" s="31" t="s">
        <v>3978</v>
      </c>
      <c r="AUK1" s="31" t="s">
        <v>3979</v>
      </c>
      <c r="AUL1" s="31" t="s">
        <v>3980</v>
      </c>
      <c r="AUM1" s="31" t="s">
        <v>3981</v>
      </c>
      <c r="AUN1" s="31" t="s">
        <v>3982</v>
      </c>
      <c r="AUO1" s="31" t="s">
        <v>3983</v>
      </c>
      <c r="AUP1" s="31" t="s">
        <v>3984</v>
      </c>
      <c r="AUQ1" s="31" t="s">
        <v>3985</v>
      </c>
      <c r="AUR1" s="31" t="s">
        <v>3986</v>
      </c>
      <c r="AUS1" s="31" t="s">
        <v>3987</v>
      </c>
      <c r="AUT1" s="31" t="s">
        <v>3988</v>
      </c>
      <c r="AUU1" s="31" t="s">
        <v>3989</v>
      </c>
      <c r="AUV1" s="31" t="s">
        <v>3990</v>
      </c>
      <c r="AUW1" s="31" t="s">
        <v>3991</v>
      </c>
      <c r="AUX1" s="31" t="s">
        <v>3992</v>
      </c>
      <c r="AUY1" s="31" t="s">
        <v>3993</v>
      </c>
      <c r="AUZ1" s="31" t="s">
        <v>3994</v>
      </c>
      <c r="AVA1" s="31" t="s">
        <v>3995</v>
      </c>
      <c r="AVB1" s="31" t="s">
        <v>3996</v>
      </c>
      <c r="AVC1" s="31" t="s">
        <v>3997</v>
      </c>
      <c r="AVD1" s="31" t="s">
        <v>3998</v>
      </c>
      <c r="AVE1" s="31" t="s">
        <v>3999</v>
      </c>
      <c r="AVF1" s="31" t="s">
        <v>4000</v>
      </c>
      <c r="AVG1" s="31" t="s">
        <v>4001</v>
      </c>
      <c r="AVH1" s="31" t="s">
        <v>4002</v>
      </c>
      <c r="AVI1" s="31" t="s">
        <v>4003</v>
      </c>
      <c r="AVJ1" s="31" t="s">
        <v>4004</v>
      </c>
      <c r="AVK1" s="31" t="s">
        <v>4005</v>
      </c>
      <c r="AVL1" s="31" t="s">
        <v>4006</v>
      </c>
      <c r="AVM1" s="31" t="s">
        <v>4007</v>
      </c>
      <c r="AVN1" s="31" t="s">
        <v>4008</v>
      </c>
      <c r="AVO1" s="31" t="s">
        <v>4009</v>
      </c>
      <c r="AVP1" s="31" t="s">
        <v>4010</v>
      </c>
      <c r="AVQ1" s="31" t="s">
        <v>4011</v>
      </c>
      <c r="AVR1" s="31" t="s">
        <v>4012</v>
      </c>
      <c r="AVS1" s="31" t="s">
        <v>4013</v>
      </c>
      <c r="AVT1" s="31" t="s">
        <v>4014</v>
      </c>
      <c r="AVU1" s="31" t="s">
        <v>4015</v>
      </c>
      <c r="AVV1" s="31" t="s">
        <v>4016</v>
      </c>
      <c r="AVW1" s="31" t="s">
        <v>4017</v>
      </c>
      <c r="AVX1" s="31" t="s">
        <v>4018</v>
      </c>
      <c r="AVY1" s="31" t="s">
        <v>4019</v>
      </c>
      <c r="AVZ1" s="31" t="s">
        <v>4020</v>
      </c>
      <c r="AWA1" s="31" t="s">
        <v>4021</v>
      </c>
      <c r="AWB1" s="31" t="s">
        <v>4022</v>
      </c>
      <c r="AWC1" s="31" t="s">
        <v>4023</v>
      </c>
      <c r="AWD1" s="31" t="s">
        <v>4024</v>
      </c>
      <c r="AWE1" s="31" t="s">
        <v>4025</v>
      </c>
      <c r="AWF1" s="31" t="s">
        <v>4026</v>
      </c>
      <c r="AWG1" s="31" t="s">
        <v>4027</v>
      </c>
      <c r="AWH1" s="31" t="s">
        <v>4028</v>
      </c>
      <c r="AWI1" s="31" t="s">
        <v>4029</v>
      </c>
      <c r="AWJ1" s="31" t="s">
        <v>4030</v>
      </c>
      <c r="AWK1" s="31" t="s">
        <v>4031</v>
      </c>
      <c r="AWL1" s="31" t="s">
        <v>4032</v>
      </c>
      <c r="AWM1" s="31" t="s">
        <v>4033</v>
      </c>
      <c r="AWN1" s="31" t="s">
        <v>4034</v>
      </c>
      <c r="AWO1" s="31" t="s">
        <v>4035</v>
      </c>
      <c r="AWP1" s="31" t="s">
        <v>4036</v>
      </c>
      <c r="AWQ1" s="31" t="s">
        <v>4037</v>
      </c>
      <c r="AWR1" s="31" t="s">
        <v>4038</v>
      </c>
      <c r="AWS1" s="31" t="s">
        <v>4039</v>
      </c>
      <c r="AWT1" s="31" t="s">
        <v>4040</v>
      </c>
      <c r="AWU1" s="31" t="s">
        <v>4041</v>
      </c>
      <c r="AWV1" s="31" t="s">
        <v>4042</v>
      </c>
      <c r="AWW1" s="31" t="s">
        <v>4043</v>
      </c>
      <c r="AWX1" s="31" t="s">
        <v>4044</v>
      </c>
      <c r="AWY1" s="31" t="s">
        <v>4045</v>
      </c>
      <c r="AWZ1" s="31" t="s">
        <v>4046</v>
      </c>
      <c r="AXA1" s="31" t="s">
        <v>4047</v>
      </c>
      <c r="AXB1" s="31" t="s">
        <v>4048</v>
      </c>
      <c r="AXC1" s="31" t="s">
        <v>4049</v>
      </c>
      <c r="AXD1" s="31" t="s">
        <v>4050</v>
      </c>
      <c r="AXE1" s="31" t="s">
        <v>4051</v>
      </c>
      <c r="AXF1" s="31" t="s">
        <v>4052</v>
      </c>
      <c r="AXG1" s="31" t="s">
        <v>4053</v>
      </c>
      <c r="AXH1" s="31" t="s">
        <v>4054</v>
      </c>
      <c r="AXI1" s="31" t="s">
        <v>4055</v>
      </c>
      <c r="AXJ1" s="31" t="s">
        <v>4056</v>
      </c>
      <c r="AXK1" s="31" t="s">
        <v>4057</v>
      </c>
      <c r="AXL1" s="31" t="s">
        <v>4058</v>
      </c>
      <c r="AXM1" s="31" t="s">
        <v>4059</v>
      </c>
      <c r="AXN1" s="31" t="s">
        <v>4060</v>
      </c>
      <c r="AXO1" s="31" t="s">
        <v>4061</v>
      </c>
      <c r="AXP1" s="31" t="s">
        <v>4062</v>
      </c>
      <c r="AXQ1" s="31" t="s">
        <v>4063</v>
      </c>
      <c r="AXR1" s="31" t="s">
        <v>4064</v>
      </c>
      <c r="AXS1" s="31" t="s">
        <v>4065</v>
      </c>
      <c r="AXT1" s="31" t="s">
        <v>4066</v>
      </c>
      <c r="AXU1" s="31" t="s">
        <v>4067</v>
      </c>
      <c r="AXV1" s="31" t="s">
        <v>4068</v>
      </c>
      <c r="AXW1" s="31" t="s">
        <v>4069</v>
      </c>
      <c r="AXX1" s="31" t="s">
        <v>4070</v>
      </c>
      <c r="AXY1" s="31" t="s">
        <v>4071</v>
      </c>
      <c r="AXZ1" s="31" t="s">
        <v>4072</v>
      </c>
      <c r="AYA1" s="31" t="s">
        <v>4073</v>
      </c>
      <c r="AYB1" s="31" t="s">
        <v>4074</v>
      </c>
      <c r="AYC1" s="31" t="s">
        <v>4075</v>
      </c>
      <c r="AYD1" s="31" t="s">
        <v>4076</v>
      </c>
      <c r="AYE1" s="31" t="s">
        <v>4077</v>
      </c>
      <c r="AYF1" s="31" t="s">
        <v>4078</v>
      </c>
      <c r="AYG1" s="31" t="s">
        <v>4079</v>
      </c>
      <c r="AYH1" s="31" t="s">
        <v>4080</v>
      </c>
      <c r="AYI1" s="31" t="s">
        <v>4081</v>
      </c>
      <c r="AYJ1" s="31" t="s">
        <v>4082</v>
      </c>
      <c r="AYK1" s="31" t="s">
        <v>4083</v>
      </c>
      <c r="AYL1" s="31" t="s">
        <v>4084</v>
      </c>
      <c r="AYM1" s="31" t="s">
        <v>4085</v>
      </c>
      <c r="AYN1" s="31" t="s">
        <v>4086</v>
      </c>
      <c r="AYO1" s="31" t="s">
        <v>4087</v>
      </c>
      <c r="AYP1" s="31" t="s">
        <v>4088</v>
      </c>
      <c r="AYQ1" s="31" t="s">
        <v>4089</v>
      </c>
      <c r="AYR1" s="31" t="s">
        <v>4090</v>
      </c>
      <c r="AYS1" s="31" t="s">
        <v>4091</v>
      </c>
      <c r="AYT1" s="31" t="s">
        <v>4092</v>
      </c>
      <c r="AYU1" s="31" t="s">
        <v>4093</v>
      </c>
      <c r="AYV1" s="31" t="s">
        <v>4094</v>
      </c>
      <c r="AYW1" s="31" t="s">
        <v>4095</v>
      </c>
      <c r="AYX1" s="31" t="s">
        <v>4096</v>
      </c>
      <c r="AYY1" s="31" t="s">
        <v>4097</v>
      </c>
      <c r="AYZ1" s="31" t="s">
        <v>4098</v>
      </c>
      <c r="AZA1" s="31" t="s">
        <v>4099</v>
      </c>
      <c r="AZB1" s="31" t="s">
        <v>4100</v>
      </c>
      <c r="AZC1" s="31" t="s">
        <v>4101</v>
      </c>
      <c r="AZD1" s="31" t="s">
        <v>4102</v>
      </c>
      <c r="AZE1" s="31" t="s">
        <v>4103</v>
      </c>
      <c r="AZF1" s="31" t="s">
        <v>4104</v>
      </c>
      <c r="AZG1" s="31" t="s">
        <v>4105</v>
      </c>
      <c r="AZH1" s="31" t="s">
        <v>4106</v>
      </c>
      <c r="AZI1" s="31" t="s">
        <v>4107</v>
      </c>
      <c r="AZJ1" s="31" t="s">
        <v>4108</v>
      </c>
      <c r="AZK1" s="31" t="s">
        <v>4109</v>
      </c>
      <c r="AZL1" s="31" t="s">
        <v>4110</v>
      </c>
      <c r="AZM1" s="31" t="s">
        <v>4111</v>
      </c>
      <c r="AZN1" s="31" t="s">
        <v>4112</v>
      </c>
      <c r="AZO1" s="31" t="s">
        <v>4113</v>
      </c>
      <c r="AZP1" s="31" t="s">
        <v>4114</v>
      </c>
      <c r="AZQ1" s="31" t="s">
        <v>4115</v>
      </c>
      <c r="AZR1" s="31" t="s">
        <v>4116</v>
      </c>
      <c r="AZS1" s="31" t="s">
        <v>4117</v>
      </c>
      <c r="AZT1" s="31" t="s">
        <v>4118</v>
      </c>
      <c r="AZU1" s="31" t="s">
        <v>4119</v>
      </c>
      <c r="AZV1" s="31" t="s">
        <v>4120</v>
      </c>
      <c r="AZW1" s="31" t="s">
        <v>4121</v>
      </c>
      <c r="AZX1" s="31" t="s">
        <v>4122</v>
      </c>
      <c r="AZY1" s="31" t="s">
        <v>4123</v>
      </c>
      <c r="AZZ1" s="31" t="s">
        <v>4124</v>
      </c>
      <c r="BAA1" s="31" t="s">
        <v>4125</v>
      </c>
      <c r="BAB1" s="31" t="s">
        <v>4126</v>
      </c>
      <c r="BAC1" s="31" t="s">
        <v>4127</v>
      </c>
      <c r="BAD1" s="31" t="s">
        <v>4128</v>
      </c>
      <c r="BAE1" s="31" t="s">
        <v>4129</v>
      </c>
      <c r="BAF1" s="31" t="s">
        <v>4130</v>
      </c>
      <c r="BAG1" s="31" t="s">
        <v>4131</v>
      </c>
      <c r="BAH1" s="31" t="s">
        <v>4132</v>
      </c>
      <c r="BAI1" s="31" t="s">
        <v>4133</v>
      </c>
      <c r="BAJ1" s="31" t="s">
        <v>4134</v>
      </c>
      <c r="BAK1" s="31" t="s">
        <v>4135</v>
      </c>
      <c r="BAL1" s="31" t="s">
        <v>4136</v>
      </c>
      <c r="BAM1" s="31" t="s">
        <v>4137</v>
      </c>
      <c r="BAN1" s="31" t="s">
        <v>4138</v>
      </c>
      <c r="BAO1" s="31" t="s">
        <v>4139</v>
      </c>
      <c r="BAP1" s="31" t="s">
        <v>4140</v>
      </c>
      <c r="BAQ1" s="31" t="s">
        <v>4141</v>
      </c>
      <c r="BAR1" s="31" t="s">
        <v>4142</v>
      </c>
      <c r="BAS1" s="31" t="s">
        <v>4143</v>
      </c>
      <c r="BAT1" s="31" t="s">
        <v>4144</v>
      </c>
      <c r="BAU1" s="31" t="s">
        <v>4145</v>
      </c>
      <c r="BAV1" s="31" t="s">
        <v>4146</v>
      </c>
      <c r="BAW1" s="31" t="s">
        <v>4147</v>
      </c>
      <c r="BAX1" s="31" t="s">
        <v>4148</v>
      </c>
      <c r="BAY1" s="31" t="s">
        <v>4149</v>
      </c>
      <c r="BAZ1" s="31" t="s">
        <v>4150</v>
      </c>
      <c r="BBA1" s="31" t="s">
        <v>4151</v>
      </c>
      <c r="BBB1" s="31" t="s">
        <v>4152</v>
      </c>
      <c r="BBC1" s="31" t="s">
        <v>4153</v>
      </c>
      <c r="BBD1" s="31" t="s">
        <v>4154</v>
      </c>
      <c r="BBE1" s="31" t="s">
        <v>4155</v>
      </c>
      <c r="BBF1" s="31" t="s">
        <v>4156</v>
      </c>
      <c r="BBG1" s="31" t="s">
        <v>4157</v>
      </c>
      <c r="BBH1" s="31" t="s">
        <v>4158</v>
      </c>
      <c r="BBI1" s="31" t="s">
        <v>4159</v>
      </c>
      <c r="BBJ1" s="31" t="s">
        <v>4160</v>
      </c>
      <c r="BBK1" s="31" t="s">
        <v>4161</v>
      </c>
      <c r="BBL1" s="31" t="s">
        <v>4162</v>
      </c>
      <c r="BBM1" s="31" t="s">
        <v>4163</v>
      </c>
      <c r="BBN1" s="31" t="s">
        <v>4164</v>
      </c>
      <c r="BBO1" s="31" t="s">
        <v>4165</v>
      </c>
      <c r="BBP1" s="31" t="s">
        <v>4166</v>
      </c>
      <c r="BBQ1" s="31" t="s">
        <v>4167</v>
      </c>
      <c r="BBR1" s="31" t="s">
        <v>4168</v>
      </c>
      <c r="BBS1" s="31" t="s">
        <v>4169</v>
      </c>
      <c r="BBT1" s="31" t="s">
        <v>4170</v>
      </c>
      <c r="BBU1" s="31" t="s">
        <v>4171</v>
      </c>
      <c r="BBV1" s="31" t="s">
        <v>4172</v>
      </c>
      <c r="BBW1" s="31" t="s">
        <v>4173</v>
      </c>
      <c r="BBX1" s="31" t="s">
        <v>4174</v>
      </c>
      <c r="BBY1" s="31" t="s">
        <v>4175</v>
      </c>
      <c r="BBZ1" s="31" t="s">
        <v>4176</v>
      </c>
      <c r="BCA1" s="31" t="s">
        <v>4177</v>
      </c>
      <c r="BCB1" s="31" t="s">
        <v>4178</v>
      </c>
      <c r="BCC1" s="31" t="s">
        <v>4179</v>
      </c>
      <c r="BCD1" s="31" t="s">
        <v>4180</v>
      </c>
      <c r="BCE1" s="31" t="s">
        <v>4181</v>
      </c>
      <c r="BCF1" s="31" t="s">
        <v>4182</v>
      </c>
      <c r="BCG1" s="31" t="s">
        <v>4183</v>
      </c>
      <c r="BCH1" s="31" t="s">
        <v>4184</v>
      </c>
      <c r="BCI1" s="31" t="s">
        <v>4185</v>
      </c>
      <c r="BCJ1" s="31" t="s">
        <v>4186</v>
      </c>
      <c r="BCK1" s="31" t="s">
        <v>4187</v>
      </c>
      <c r="BCL1" s="31" t="s">
        <v>4188</v>
      </c>
      <c r="BCM1" s="31" t="s">
        <v>4189</v>
      </c>
      <c r="BCN1" s="31" t="s">
        <v>4190</v>
      </c>
      <c r="BCO1" s="31" t="s">
        <v>4191</v>
      </c>
      <c r="BCP1" s="31" t="s">
        <v>4192</v>
      </c>
      <c r="BCQ1" s="31" t="s">
        <v>4193</v>
      </c>
      <c r="BCR1" s="31" t="s">
        <v>4194</v>
      </c>
      <c r="BCS1" s="31" t="s">
        <v>4195</v>
      </c>
      <c r="BCT1" s="31" t="s">
        <v>4196</v>
      </c>
      <c r="BCU1" s="31" t="s">
        <v>4197</v>
      </c>
      <c r="BCV1" s="31" t="s">
        <v>4198</v>
      </c>
      <c r="BCW1" s="31" t="s">
        <v>4199</v>
      </c>
      <c r="BCX1" s="31" t="s">
        <v>4200</v>
      </c>
      <c r="BCY1" s="31" t="s">
        <v>4201</v>
      </c>
      <c r="BCZ1" s="31" t="s">
        <v>4202</v>
      </c>
      <c r="BDA1" s="31" t="s">
        <v>4203</v>
      </c>
      <c r="BDB1" s="31" t="s">
        <v>4204</v>
      </c>
      <c r="BDC1" s="31" t="s">
        <v>4205</v>
      </c>
      <c r="BDD1" s="31" t="s">
        <v>4206</v>
      </c>
      <c r="BDE1" s="31" t="s">
        <v>4207</v>
      </c>
      <c r="BDF1" s="31" t="s">
        <v>4208</v>
      </c>
      <c r="BDG1" s="31" t="s">
        <v>4209</v>
      </c>
      <c r="BDH1" s="31" t="s">
        <v>4210</v>
      </c>
      <c r="BDI1" s="31" t="s">
        <v>4211</v>
      </c>
      <c r="BDJ1" s="31" t="s">
        <v>4212</v>
      </c>
      <c r="BDK1" s="31" t="s">
        <v>4213</v>
      </c>
      <c r="BDL1" s="31" t="s">
        <v>4214</v>
      </c>
      <c r="BDM1" s="31" t="s">
        <v>4215</v>
      </c>
      <c r="BDN1" s="31" t="s">
        <v>4216</v>
      </c>
      <c r="BDO1" s="31" t="s">
        <v>4217</v>
      </c>
      <c r="BDP1" s="31" t="s">
        <v>4218</v>
      </c>
      <c r="BDQ1" s="31" t="s">
        <v>4219</v>
      </c>
      <c r="BDR1" s="31" t="s">
        <v>4220</v>
      </c>
      <c r="BDS1" s="31" t="s">
        <v>4221</v>
      </c>
      <c r="BDT1" s="31" t="s">
        <v>4222</v>
      </c>
      <c r="BDU1" s="31" t="s">
        <v>4223</v>
      </c>
      <c r="BDV1" s="31" t="s">
        <v>4224</v>
      </c>
      <c r="BDW1" s="31" t="s">
        <v>4225</v>
      </c>
      <c r="BDX1" s="31" t="s">
        <v>4226</v>
      </c>
      <c r="BDY1" s="31" t="s">
        <v>4227</v>
      </c>
      <c r="BDZ1" s="31" t="s">
        <v>4228</v>
      </c>
      <c r="BEA1" s="31" t="s">
        <v>4229</v>
      </c>
      <c r="BEB1" s="31" t="s">
        <v>4230</v>
      </c>
      <c r="BEC1" s="31" t="s">
        <v>4231</v>
      </c>
      <c r="BED1" s="31" t="s">
        <v>4232</v>
      </c>
      <c r="BEE1" s="31" t="s">
        <v>4233</v>
      </c>
      <c r="BEF1" s="31" t="s">
        <v>4234</v>
      </c>
      <c r="BEG1" s="31" t="s">
        <v>4235</v>
      </c>
      <c r="BEH1" s="31" t="s">
        <v>4236</v>
      </c>
      <c r="BEI1" s="31" t="s">
        <v>4237</v>
      </c>
      <c r="BEJ1" s="31" t="s">
        <v>4238</v>
      </c>
      <c r="BEK1" s="31" t="s">
        <v>4239</v>
      </c>
      <c r="BEL1" s="31" t="s">
        <v>4240</v>
      </c>
      <c r="BEM1" s="31" t="s">
        <v>4241</v>
      </c>
      <c r="BEN1" s="31" t="s">
        <v>4242</v>
      </c>
      <c r="BEO1" s="31" t="s">
        <v>4243</v>
      </c>
      <c r="BEP1" s="31" t="s">
        <v>4244</v>
      </c>
      <c r="BEQ1" s="31" t="s">
        <v>4245</v>
      </c>
      <c r="BER1" s="31" t="s">
        <v>4246</v>
      </c>
      <c r="BES1" s="31" t="s">
        <v>4247</v>
      </c>
      <c r="BET1" s="31" t="s">
        <v>4248</v>
      </c>
      <c r="BEU1" s="31" t="s">
        <v>4249</v>
      </c>
      <c r="BEV1" s="31" t="s">
        <v>4250</v>
      </c>
      <c r="BEW1" s="31" t="s">
        <v>4251</v>
      </c>
      <c r="BEX1" s="31" t="s">
        <v>4252</v>
      </c>
      <c r="BEY1" s="31" t="s">
        <v>4253</v>
      </c>
      <c r="BEZ1" s="31" t="s">
        <v>4254</v>
      </c>
      <c r="BFA1" s="31" t="s">
        <v>4255</v>
      </c>
      <c r="BFB1" s="31" t="s">
        <v>4256</v>
      </c>
      <c r="BFC1" s="31" t="s">
        <v>4257</v>
      </c>
      <c r="BFD1" s="31" t="s">
        <v>4258</v>
      </c>
      <c r="BFE1" s="31" t="s">
        <v>4259</v>
      </c>
      <c r="BFF1" s="31" t="s">
        <v>4260</v>
      </c>
      <c r="BFG1" s="31" t="s">
        <v>4261</v>
      </c>
      <c r="BFH1" s="31" t="s">
        <v>4262</v>
      </c>
      <c r="BFI1" s="31" t="s">
        <v>4263</v>
      </c>
      <c r="BFJ1" s="31" t="s">
        <v>4264</v>
      </c>
      <c r="BFK1" s="31" t="s">
        <v>4265</v>
      </c>
      <c r="BFL1" s="31" t="s">
        <v>4266</v>
      </c>
      <c r="BFM1" s="31" t="s">
        <v>4267</v>
      </c>
      <c r="BFN1" s="31" t="s">
        <v>4268</v>
      </c>
      <c r="BFO1" s="31" t="s">
        <v>4269</v>
      </c>
      <c r="BFP1" s="31" t="s">
        <v>4270</v>
      </c>
      <c r="BFQ1" s="31" t="s">
        <v>4271</v>
      </c>
      <c r="BFR1" s="31" t="s">
        <v>4272</v>
      </c>
      <c r="BFS1" s="31" t="s">
        <v>4273</v>
      </c>
      <c r="BFT1" s="31" t="s">
        <v>4274</v>
      </c>
      <c r="BFU1" s="31" t="s">
        <v>4275</v>
      </c>
      <c r="BFV1" s="31" t="s">
        <v>4276</v>
      </c>
      <c r="BFW1" s="31" t="s">
        <v>4277</v>
      </c>
      <c r="BFX1" s="31" t="s">
        <v>4278</v>
      </c>
      <c r="BFY1" s="31" t="s">
        <v>4279</v>
      </c>
      <c r="BFZ1" s="31" t="s">
        <v>4280</v>
      </c>
      <c r="BGA1" s="31" t="s">
        <v>4281</v>
      </c>
      <c r="BGB1" s="31" t="s">
        <v>4282</v>
      </c>
      <c r="BGC1" s="31" t="s">
        <v>4283</v>
      </c>
      <c r="BGD1" s="31" t="s">
        <v>4284</v>
      </c>
      <c r="BGE1" s="31" t="s">
        <v>4285</v>
      </c>
      <c r="BGF1" s="31" t="s">
        <v>4286</v>
      </c>
      <c r="BGG1" s="31" t="s">
        <v>4287</v>
      </c>
      <c r="BGH1" s="31" t="s">
        <v>4288</v>
      </c>
      <c r="BGI1" s="31" t="s">
        <v>4289</v>
      </c>
      <c r="BGJ1" s="31" t="s">
        <v>4290</v>
      </c>
      <c r="BGK1" s="31" t="s">
        <v>4291</v>
      </c>
      <c r="BGL1" s="31" t="s">
        <v>4292</v>
      </c>
      <c r="BGM1" s="31" t="s">
        <v>4293</v>
      </c>
      <c r="BGN1" s="31" t="s">
        <v>4294</v>
      </c>
      <c r="BGO1" s="31" t="s">
        <v>4295</v>
      </c>
      <c r="BGP1" s="31" t="s">
        <v>4296</v>
      </c>
      <c r="BGQ1" s="31" t="s">
        <v>4297</v>
      </c>
      <c r="BGR1" s="31" t="s">
        <v>4298</v>
      </c>
      <c r="BGS1" s="31" t="s">
        <v>4299</v>
      </c>
      <c r="BGT1" s="31" t="s">
        <v>4300</v>
      </c>
      <c r="BGU1" s="31" t="s">
        <v>4301</v>
      </c>
      <c r="BGV1" s="31" t="s">
        <v>4302</v>
      </c>
      <c r="BGW1" s="31" t="s">
        <v>4303</v>
      </c>
      <c r="BGX1" s="31" t="s">
        <v>4304</v>
      </c>
      <c r="BGY1" s="31" t="s">
        <v>4305</v>
      </c>
      <c r="BGZ1" s="31" t="s">
        <v>4306</v>
      </c>
      <c r="BHA1" s="31" t="s">
        <v>4307</v>
      </c>
      <c r="BHB1" s="31" t="s">
        <v>4308</v>
      </c>
      <c r="BHC1" s="31" t="s">
        <v>4309</v>
      </c>
      <c r="BHD1" s="31" t="s">
        <v>4310</v>
      </c>
      <c r="BHE1" s="31" t="s">
        <v>4311</v>
      </c>
      <c r="BHF1" s="31" t="s">
        <v>4312</v>
      </c>
      <c r="BHG1" s="31" t="s">
        <v>4313</v>
      </c>
      <c r="BHH1" s="31" t="s">
        <v>4314</v>
      </c>
      <c r="BHI1" s="31" t="s">
        <v>4315</v>
      </c>
      <c r="BHJ1" s="31" t="s">
        <v>4316</v>
      </c>
      <c r="BHK1" s="31" t="s">
        <v>4317</v>
      </c>
      <c r="BHL1" s="31" t="s">
        <v>4318</v>
      </c>
      <c r="BHM1" s="31" t="s">
        <v>4319</v>
      </c>
      <c r="BHN1" s="31" t="s">
        <v>4320</v>
      </c>
      <c r="BHO1" s="31" t="s">
        <v>4321</v>
      </c>
      <c r="BHP1" s="31" t="s">
        <v>4322</v>
      </c>
      <c r="BHQ1" s="31" t="s">
        <v>4323</v>
      </c>
      <c r="BHR1" s="31" t="s">
        <v>4324</v>
      </c>
      <c r="BHS1" s="31" t="s">
        <v>4325</v>
      </c>
      <c r="BHT1" s="31" t="s">
        <v>4326</v>
      </c>
      <c r="BHU1" s="31" t="s">
        <v>4327</v>
      </c>
      <c r="BHV1" s="31" t="s">
        <v>4328</v>
      </c>
      <c r="BHW1" s="31" t="s">
        <v>4329</v>
      </c>
      <c r="BHX1" s="31" t="s">
        <v>4330</v>
      </c>
      <c r="BHY1" s="31" t="s">
        <v>4331</v>
      </c>
      <c r="BHZ1" s="31" t="s">
        <v>4332</v>
      </c>
      <c r="BIA1" s="31" t="s">
        <v>4333</v>
      </c>
      <c r="BIB1" s="31" t="s">
        <v>4334</v>
      </c>
      <c r="BIC1" s="31" t="s">
        <v>4335</v>
      </c>
      <c r="BID1" s="31" t="s">
        <v>4336</v>
      </c>
      <c r="BIE1" s="31" t="s">
        <v>4337</v>
      </c>
      <c r="BIF1" s="31" t="s">
        <v>4338</v>
      </c>
      <c r="BIG1" s="31" t="s">
        <v>4339</v>
      </c>
      <c r="BIH1" s="31" t="s">
        <v>4340</v>
      </c>
      <c r="BII1" s="31" t="s">
        <v>4341</v>
      </c>
      <c r="BIJ1" s="31" t="s">
        <v>4342</v>
      </c>
      <c r="BIK1" s="31" t="s">
        <v>4343</v>
      </c>
      <c r="BIL1" s="31" t="s">
        <v>4344</v>
      </c>
      <c r="BIM1" s="31" t="s">
        <v>4345</v>
      </c>
      <c r="BIN1" s="31" t="s">
        <v>4346</v>
      </c>
      <c r="BIO1" s="31" t="s">
        <v>4347</v>
      </c>
      <c r="BIP1" s="31" t="s">
        <v>4348</v>
      </c>
      <c r="BIQ1" s="31" t="s">
        <v>4349</v>
      </c>
      <c r="BIR1" s="31" t="s">
        <v>4350</v>
      </c>
      <c r="BIS1" s="31" t="s">
        <v>4351</v>
      </c>
      <c r="BIT1" s="31" t="s">
        <v>4352</v>
      </c>
      <c r="BIU1" s="31" t="s">
        <v>4353</v>
      </c>
      <c r="BIV1" s="31" t="s">
        <v>4354</v>
      </c>
      <c r="BIW1" s="31" t="s">
        <v>4355</v>
      </c>
      <c r="BIX1" s="31" t="s">
        <v>4356</v>
      </c>
      <c r="BIY1" s="31" t="s">
        <v>4357</v>
      </c>
      <c r="BIZ1" s="31" t="s">
        <v>4358</v>
      </c>
      <c r="BJA1" s="31" t="s">
        <v>4359</v>
      </c>
      <c r="BJB1" s="31" t="s">
        <v>4360</v>
      </c>
      <c r="BJC1" s="31" t="s">
        <v>4361</v>
      </c>
      <c r="BJD1" s="31" t="s">
        <v>4362</v>
      </c>
      <c r="BJE1" s="31" t="s">
        <v>4363</v>
      </c>
      <c r="BJF1" s="31" t="s">
        <v>4364</v>
      </c>
      <c r="BJG1" s="31" t="s">
        <v>4365</v>
      </c>
      <c r="BJH1" s="31" t="s">
        <v>4366</v>
      </c>
      <c r="BJI1" s="31" t="s">
        <v>4367</v>
      </c>
      <c r="BJJ1" s="31" t="s">
        <v>4368</v>
      </c>
      <c r="BJK1" s="31" t="s">
        <v>4369</v>
      </c>
      <c r="BJL1" s="31" t="s">
        <v>4370</v>
      </c>
      <c r="BJM1" s="31" t="s">
        <v>4371</v>
      </c>
      <c r="BJN1" s="31" t="s">
        <v>4372</v>
      </c>
      <c r="BJO1" s="31" t="s">
        <v>4373</v>
      </c>
      <c r="BJP1" s="31" t="s">
        <v>4374</v>
      </c>
      <c r="BJQ1" s="31" t="s">
        <v>4375</v>
      </c>
      <c r="BJR1" s="31" t="s">
        <v>4376</v>
      </c>
      <c r="BJS1" s="31" t="s">
        <v>4377</v>
      </c>
      <c r="BJT1" s="31" t="s">
        <v>4378</v>
      </c>
      <c r="BJU1" s="31" t="s">
        <v>4379</v>
      </c>
      <c r="BJV1" s="31" t="s">
        <v>4380</v>
      </c>
      <c r="BJW1" s="31" t="s">
        <v>4381</v>
      </c>
      <c r="BJX1" s="31" t="s">
        <v>4382</v>
      </c>
      <c r="BJY1" s="31" t="s">
        <v>4383</v>
      </c>
      <c r="BJZ1" s="31" t="s">
        <v>4384</v>
      </c>
      <c r="BKA1" s="31" t="s">
        <v>4385</v>
      </c>
      <c r="BKB1" s="31" t="s">
        <v>4386</v>
      </c>
      <c r="BKC1" s="31" t="s">
        <v>4387</v>
      </c>
      <c r="BKD1" s="31" t="s">
        <v>4388</v>
      </c>
      <c r="BKE1" s="31" t="s">
        <v>4389</v>
      </c>
      <c r="BKF1" s="31" t="s">
        <v>4390</v>
      </c>
      <c r="BKG1" s="31" t="s">
        <v>4391</v>
      </c>
      <c r="BKH1" s="31" t="s">
        <v>4392</v>
      </c>
      <c r="BKI1" s="31" t="s">
        <v>4393</v>
      </c>
      <c r="BKJ1" s="31" t="s">
        <v>4394</v>
      </c>
      <c r="BKK1" s="31" t="s">
        <v>4395</v>
      </c>
      <c r="BKL1" s="31" t="s">
        <v>4396</v>
      </c>
      <c r="BKM1" s="31" t="s">
        <v>4397</v>
      </c>
      <c r="BKN1" s="31" t="s">
        <v>4398</v>
      </c>
      <c r="BKO1" s="31" t="s">
        <v>4399</v>
      </c>
      <c r="BKP1" s="31" t="s">
        <v>4400</v>
      </c>
      <c r="BKQ1" s="31" t="s">
        <v>4401</v>
      </c>
      <c r="BKR1" s="31" t="s">
        <v>4402</v>
      </c>
      <c r="BKS1" s="31" t="s">
        <v>4403</v>
      </c>
      <c r="BKT1" s="31" t="s">
        <v>4404</v>
      </c>
      <c r="BKU1" s="31" t="s">
        <v>4405</v>
      </c>
      <c r="BKV1" s="31" t="s">
        <v>4406</v>
      </c>
      <c r="BKW1" s="31" t="s">
        <v>4407</v>
      </c>
      <c r="BKX1" s="31" t="s">
        <v>4408</v>
      </c>
      <c r="BKY1" s="31" t="s">
        <v>4409</v>
      </c>
      <c r="BKZ1" s="31" t="s">
        <v>4410</v>
      </c>
      <c r="BLA1" s="31" t="s">
        <v>4411</v>
      </c>
      <c r="BLB1" s="31" t="s">
        <v>4412</v>
      </c>
      <c r="BLC1" s="31" t="s">
        <v>4413</v>
      </c>
      <c r="BLD1" s="31" t="s">
        <v>4414</v>
      </c>
      <c r="BLE1" s="31" t="s">
        <v>4415</v>
      </c>
      <c r="BLF1" s="31" t="s">
        <v>4416</v>
      </c>
      <c r="BLG1" s="31" t="s">
        <v>4417</v>
      </c>
      <c r="BLH1" s="31" t="s">
        <v>4418</v>
      </c>
      <c r="BLI1" s="31" t="s">
        <v>4419</v>
      </c>
      <c r="BLJ1" s="31" t="s">
        <v>4420</v>
      </c>
      <c r="BLK1" s="31" t="s">
        <v>4421</v>
      </c>
      <c r="BLL1" s="31" t="s">
        <v>4422</v>
      </c>
      <c r="BLM1" s="31" t="s">
        <v>4423</v>
      </c>
      <c r="BLN1" s="31" t="s">
        <v>4424</v>
      </c>
      <c r="BLO1" s="31" t="s">
        <v>4425</v>
      </c>
      <c r="BLP1" s="31" t="s">
        <v>4426</v>
      </c>
      <c r="BLQ1" s="31" t="s">
        <v>4427</v>
      </c>
      <c r="BLR1" s="31" t="s">
        <v>4428</v>
      </c>
      <c r="BLS1" s="31" t="s">
        <v>4429</v>
      </c>
      <c r="BLT1" s="31" t="s">
        <v>4430</v>
      </c>
      <c r="BLU1" s="31" t="s">
        <v>4431</v>
      </c>
      <c r="BLV1" s="31" t="s">
        <v>4432</v>
      </c>
      <c r="BLW1" s="31" t="s">
        <v>4433</v>
      </c>
      <c r="BLX1" s="31" t="s">
        <v>4434</v>
      </c>
      <c r="BLY1" s="31" t="s">
        <v>4435</v>
      </c>
      <c r="BLZ1" s="31" t="s">
        <v>4436</v>
      </c>
      <c r="BMA1" s="31" t="s">
        <v>4437</v>
      </c>
      <c r="BMB1" s="31" t="s">
        <v>4438</v>
      </c>
      <c r="BMC1" s="31" t="s">
        <v>4439</v>
      </c>
      <c r="BMD1" s="31" t="s">
        <v>4440</v>
      </c>
      <c r="BME1" s="31" t="s">
        <v>4441</v>
      </c>
      <c r="BMF1" s="31" t="s">
        <v>4442</v>
      </c>
      <c r="BMG1" s="31" t="s">
        <v>4443</v>
      </c>
      <c r="BMH1" s="31" t="s">
        <v>4444</v>
      </c>
      <c r="BMI1" s="31" t="s">
        <v>4445</v>
      </c>
      <c r="BMJ1" s="31" t="s">
        <v>4446</v>
      </c>
      <c r="BMK1" s="31" t="s">
        <v>4447</v>
      </c>
      <c r="BML1" s="31" t="s">
        <v>4448</v>
      </c>
      <c r="BMM1" s="31" t="s">
        <v>4449</v>
      </c>
      <c r="BMN1" s="31" t="s">
        <v>4450</v>
      </c>
      <c r="BMO1" s="31" t="s">
        <v>4451</v>
      </c>
      <c r="BMP1" s="31" t="s">
        <v>4452</v>
      </c>
      <c r="BMQ1" s="31" t="s">
        <v>4453</v>
      </c>
      <c r="BMR1" s="31" t="s">
        <v>4454</v>
      </c>
      <c r="BMS1" s="31" t="s">
        <v>4455</v>
      </c>
      <c r="BMT1" s="31" t="s">
        <v>4456</v>
      </c>
      <c r="BMU1" s="31" t="s">
        <v>4457</v>
      </c>
      <c r="BMV1" s="31" t="s">
        <v>4458</v>
      </c>
      <c r="BMW1" s="31" t="s">
        <v>4459</v>
      </c>
      <c r="BMX1" s="31" t="s">
        <v>4460</v>
      </c>
      <c r="BMY1" s="31" t="s">
        <v>4461</v>
      </c>
      <c r="BMZ1" s="31" t="s">
        <v>4462</v>
      </c>
      <c r="BNA1" s="31" t="s">
        <v>4463</v>
      </c>
      <c r="BNB1" s="31" t="s">
        <v>4464</v>
      </c>
      <c r="BNC1" s="31" t="s">
        <v>4465</v>
      </c>
      <c r="BND1" s="31" t="s">
        <v>4466</v>
      </c>
      <c r="BNE1" s="31" t="s">
        <v>4467</v>
      </c>
      <c r="BNF1" s="31" t="s">
        <v>4468</v>
      </c>
      <c r="BNG1" s="31" t="s">
        <v>4469</v>
      </c>
      <c r="BNH1" s="31" t="s">
        <v>4470</v>
      </c>
      <c r="BNI1" s="31" t="s">
        <v>4471</v>
      </c>
      <c r="BNJ1" s="31" t="s">
        <v>4472</v>
      </c>
      <c r="BNK1" s="31" t="s">
        <v>4473</v>
      </c>
      <c r="BNL1" s="31" t="s">
        <v>4474</v>
      </c>
      <c r="BNM1" s="31" t="s">
        <v>4475</v>
      </c>
      <c r="BNN1" s="31" t="s">
        <v>4476</v>
      </c>
      <c r="BNO1" s="31" t="s">
        <v>4477</v>
      </c>
      <c r="BNP1" s="31" t="s">
        <v>4478</v>
      </c>
      <c r="BNQ1" s="31" t="s">
        <v>4479</v>
      </c>
      <c r="BNR1" s="31" t="s">
        <v>4480</v>
      </c>
      <c r="BNS1" s="31" t="s">
        <v>4481</v>
      </c>
      <c r="BNT1" s="31" t="s">
        <v>4482</v>
      </c>
      <c r="BNU1" s="31" t="s">
        <v>4483</v>
      </c>
      <c r="BNV1" s="31" t="s">
        <v>4484</v>
      </c>
      <c r="BNW1" s="31" t="s">
        <v>4485</v>
      </c>
      <c r="BNX1" s="31" t="s">
        <v>4486</v>
      </c>
      <c r="BNY1" s="31" t="s">
        <v>4487</v>
      </c>
      <c r="BNZ1" s="31" t="s">
        <v>4488</v>
      </c>
      <c r="BOA1" s="31" t="s">
        <v>4489</v>
      </c>
      <c r="BOB1" s="31" t="s">
        <v>4490</v>
      </c>
      <c r="BOC1" s="31" t="s">
        <v>4491</v>
      </c>
      <c r="BOD1" s="31" t="s">
        <v>4492</v>
      </c>
      <c r="BOE1" s="31" t="s">
        <v>4493</v>
      </c>
      <c r="BOF1" s="31" t="s">
        <v>4494</v>
      </c>
      <c r="BOG1" s="31" t="s">
        <v>4495</v>
      </c>
      <c r="BOH1" s="31" t="s">
        <v>4496</v>
      </c>
      <c r="BOI1" s="31" t="s">
        <v>4497</v>
      </c>
      <c r="BOJ1" s="31" t="s">
        <v>4498</v>
      </c>
      <c r="BOK1" s="31" t="s">
        <v>4499</v>
      </c>
      <c r="BOL1" s="31" t="s">
        <v>4500</v>
      </c>
      <c r="BOM1" s="31" t="s">
        <v>4501</v>
      </c>
      <c r="BON1" s="31" t="s">
        <v>4502</v>
      </c>
      <c r="BOO1" s="31" t="s">
        <v>4503</v>
      </c>
      <c r="BOP1" s="31" t="s">
        <v>4504</v>
      </c>
      <c r="BOQ1" s="31" t="s">
        <v>4505</v>
      </c>
      <c r="BOR1" s="31" t="s">
        <v>4506</v>
      </c>
      <c r="BOS1" s="31" t="s">
        <v>4507</v>
      </c>
      <c r="BOT1" s="31" t="s">
        <v>4508</v>
      </c>
      <c r="BOU1" s="31" t="s">
        <v>4509</v>
      </c>
      <c r="BOV1" s="31" t="s">
        <v>4510</v>
      </c>
      <c r="BOW1" s="31" t="s">
        <v>4511</v>
      </c>
      <c r="BOX1" s="31" t="s">
        <v>4512</v>
      </c>
      <c r="BOY1" s="31" t="s">
        <v>4513</v>
      </c>
      <c r="BOZ1" s="31" t="s">
        <v>4514</v>
      </c>
      <c r="BPA1" s="31" t="s">
        <v>4515</v>
      </c>
      <c r="BPB1" s="31" t="s">
        <v>4516</v>
      </c>
      <c r="BPC1" s="31" t="s">
        <v>4517</v>
      </c>
      <c r="BPD1" s="31" t="s">
        <v>4518</v>
      </c>
      <c r="BPE1" s="31" t="s">
        <v>4519</v>
      </c>
      <c r="BPF1" s="31" t="s">
        <v>4520</v>
      </c>
      <c r="BPG1" s="31" t="s">
        <v>4521</v>
      </c>
      <c r="BPH1" s="31" t="s">
        <v>4522</v>
      </c>
      <c r="BPI1" s="31" t="s">
        <v>4523</v>
      </c>
      <c r="BPJ1" s="31" t="s">
        <v>4524</v>
      </c>
      <c r="BPK1" s="31" t="s">
        <v>4525</v>
      </c>
      <c r="BPL1" s="31" t="s">
        <v>4526</v>
      </c>
      <c r="BPM1" s="31" t="s">
        <v>4527</v>
      </c>
      <c r="BPN1" s="31" t="s">
        <v>4528</v>
      </c>
      <c r="BPO1" s="31" t="s">
        <v>4529</v>
      </c>
      <c r="BPP1" s="31" t="s">
        <v>4530</v>
      </c>
      <c r="BPQ1" s="31" t="s">
        <v>4531</v>
      </c>
      <c r="BPR1" s="31" t="s">
        <v>4532</v>
      </c>
      <c r="BPS1" s="31" t="s">
        <v>4533</v>
      </c>
      <c r="BPT1" s="31" t="s">
        <v>4534</v>
      </c>
      <c r="BPU1" s="31" t="s">
        <v>4535</v>
      </c>
      <c r="BPV1" s="31" t="s">
        <v>4536</v>
      </c>
      <c r="BPW1" s="31" t="s">
        <v>4537</v>
      </c>
      <c r="BPX1" s="31" t="s">
        <v>4538</v>
      </c>
      <c r="BPY1" s="31" t="s">
        <v>4539</v>
      </c>
      <c r="BPZ1" s="31" t="s">
        <v>4540</v>
      </c>
      <c r="BQA1" s="31" t="s">
        <v>4541</v>
      </c>
      <c r="BQB1" s="31" t="s">
        <v>4542</v>
      </c>
      <c r="BQC1" s="31" t="s">
        <v>4543</v>
      </c>
      <c r="BQD1" s="31" t="s">
        <v>4544</v>
      </c>
      <c r="BQE1" s="31" t="s">
        <v>4545</v>
      </c>
      <c r="BQF1" s="31" t="s">
        <v>4546</v>
      </c>
      <c r="BQG1" s="31" t="s">
        <v>4547</v>
      </c>
      <c r="BQH1" s="31" t="s">
        <v>4548</v>
      </c>
      <c r="BQI1" s="31" t="s">
        <v>4549</v>
      </c>
      <c r="BQJ1" s="31" t="s">
        <v>4550</v>
      </c>
      <c r="BQK1" s="31" t="s">
        <v>4551</v>
      </c>
      <c r="BQL1" s="31" t="s">
        <v>4552</v>
      </c>
      <c r="BQM1" s="31" t="s">
        <v>4553</v>
      </c>
      <c r="BQN1" s="31" t="s">
        <v>4554</v>
      </c>
      <c r="BQO1" s="31" t="s">
        <v>4555</v>
      </c>
      <c r="BQP1" s="31" t="s">
        <v>4556</v>
      </c>
      <c r="BQQ1" s="31" t="s">
        <v>4557</v>
      </c>
      <c r="BQR1" s="31" t="s">
        <v>4558</v>
      </c>
      <c r="BQS1" s="31" t="s">
        <v>4559</v>
      </c>
      <c r="BQT1" s="31" t="s">
        <v>4560</v>
      </c>
      <c r="BQU1" s="31" t="s">
        <v>4561</v>
      </c>
      <c r="BQV1" s="31" t="s">
        <v>4562</v>
      </c>
      <c r="BQW1" s="31" t="s">
        <v>4563</v>
      </c>
      <c r="BQX1" s="31" t="s">
        <v>4564</v>
      </c>
      <c r="BQY1" s="31" t="s">
        <v>4565</v>
      </c>
      <c r="BQZ1" s="31" t="s">
        <v>4566</v>
      </c>
      <c r="BRA1" s="31" t="s">
        <v>4567</v>
      </c>
      <c r="BRB1" s="31" t="s">
        <v>4568</v>
      </c>
      <c r="BRC1" s="31" t="s">
        <v>4569</v>
      </c>
      <c r="BRD1" s="31" t="s">
        <v>4570</v>
      </c>
      <c r="BRE1" s="31" t="s">
        <v>4571</v>
      </c>
      <c r="BRF1" s="31" t="s">
        <v>4572</v>
      </c>
      <c r="BRG1" s="31" t="s">
        <v>4573</v>
      </c>
      <c r="BRH1" s="31" t="s">
        <v>4574</v>
      </c>
      <c r="BRI1" s="31" t="s">
        <v>4575</v>
      </c>
      <c r="BRJ1" s="31" t="s">
        <v>4576</v>
      </c>
      <c r="BRK1" s="31" t="s">
        <v>4577</v>
      </c>
      <c r="BRL1" s="31" t="s">
        <v>4578</v>
      </c>
      <c r="BRM1" s="31" t="s">
        <v>4579</v>
      </c>
      <c r="BRN1" s="31" t="s">
        <v>4580</v>
      </c>
      <c r="BRO1" s="31" t="s">
        <v>4581</v>
      </c>
      <c r="BRP1" s="31" t="s">
        <v>4582</v>
      </c>
      <c r="BRQ1" s="31" t="s">
        <v>4583</v>
      </c>
      <c r="BRR1" s="31" t="s">
        <v>4584</v>
      </c>
      <c r="BRS1" s="31" t="s">
        <v>4585</v>
      </c>
      <c r="BRT1" s="31" t="s">
        <v>4586</v>
      </c>
      <c r="BRU1" s="31" t="s">
        <v>4587</v>
      </c>
      <c r="BRV1" s="31" t="s">
        <v>4588</v>
      </c>
      <c r="BRW1" s="31" t="s">
        <v>4589</v>
      </c>
      <c r="BRX1" s="31" t="s">
        <v>4590</v>
      </c>
      <c r="BRY1" s="31" t="s">
        <v>4591</v>
      </c>
      <c r="BRZ1" s="31" t="s">
        <v>4592</v>
      </c>
      <c r="BSA1" s="31" t="s">
        <v>4593</v>
      </c>
      <c r="BSB1" s="31" t="s">
        <v>4594</v>
      </c>
      <c r="BSC1" s="31" t="s">
        <v>4595</v>
      </c>
      <c r="BSD1" s="31" t="s">
        <v>4596</v>
      </c>
      <c r="BSE1" s="31" t="s">
        <v>4597</v>
      </c>
      <c r="BSF1" s="31" t="s">
        <v>4598</v>
      </c>
      <c r="BSG1" s="31" t="s">
        <v>4599</v>
      </c>
      <c r="BSH1" s="31" t="s">
        <v>4600</v>
      </c>
      <c r="BSI1" s="31" t="s">
        <v>4601</v>
      </c>
      <c r="BSJ1" s="31" t="s">
        <v>4602</v>
      </c>
      <c r="BSK1" s="31" t="s">
        <v>4603</v>
      </c>
      <c r="BSL1" s="31" t="s">
        <v>4604</v>
      </c>
      <c r="BSM1" s="31" t="s">
        <v>4605</v>
      </c>
      <c r="BSN1" s="31" t="s">
        <v>4606</v>
      </c>
      <c r="BSO1" s="31" t="s">
        <v>4607</v>
      </c>
      <c r="BSP1" s="31" t="s">
        <v>4608</v>
      </c>
      <c r="BSQ1" s="31" t="s">
        <v>4609</v>
      </c>
      <c r="BSR1" s="31" t="s">
        <v>4610</v>
      </c>
      <c r="BSS1" s="31" t="s">
        <v>4611</v>
      </c>
      <c r="BST1" s="31" t="s">
        <v>4612</v>
      </c>
      <c r="BSU1" s="31" t="s">
        <v>4613</v>
      </c>
      <c r="BSV1" s="31" t="s">
        <v>4614</v>
      </c>
      <c r="BSW1" s="31" t="s">
        <v>4615</v>
      </c>
      <c r="BSX1" s="31" t="s">
        <v>4616</v>
      </c>
      <c r="BSY1" s="31" t="s">
        <v>4617</v>
      </c>
      <c r="BSZ1" s="31" t="s">
        <v>4618</v>
      </c>
      <c r="BTA1" s="31" t="s">
        <v>4619</v>
      </c>
      <c r="BTB1" s="31" t="s">
        <v>4620</v>
      </c>
      <c r="BTC1" s="31" t="s">
        <v>4621</v>
      </c>
      <c r="BTD1" s="31" t="s">
        <v>4622</v>
      </c>
      <c r="BTE1" s="31" t="s">
        <v>4623</v>
      </c>
      <c r="BTF1" s="31" t="s">
        <v>4624</v>
      </c>
      <c r="BTG1" s="31" t="s">
        <v>4625</v>
      </c>
      <c r="BTH1" s="31" t="s">
        <v>4626</v>
      </c>
      <c r="BTI1" s="31" t="s">
        <v>4627</v>
      </c>
      <c r="BTJ1" s="31" t="s">
        <v>4628</v>
      </c>
      <c r="BTK1" s="31" t="s">
        <v>4629</v>
      </c>
      <c r="BTL1" s="31" t="s">
        <v>4630</v>
      </c>
      <c r="BTM1" s="31" t="s">
        <v>4631</v>
      </c>
      <c r="BTN1" s="31" t="s">
        <v>4632</v>
      </c>
      <c r="BTO1" s="31" t="s">
        <v>4633</v>
      </c>
      <c r="BTP1" s="31" t="s">
        <v>4634</v>
      </c>
      <c r="BTQ1" s="31" t="s">
        <v>4635</v>
      </c>
      <c r="BTR1" s="31" t="s">
        <v>4636</v>
      </c>
      <c r="BTS1" s="31" t="s">
        <v>4637</v>
      </c>
      <c r="BTT1" s="31" t="s">
        <v>4638</v>
      </c>
      <c r="BTU1" s="31" t="s">
        <v>4639</v>
      </c>
      <c r="BTV1" s="31" t="s">
        <v>4640</v>
      </c>
      <c r="BTW1" s="31" t="s">
        <v>4641</v>
      </c>
      <c r="BTX1" s="31" t="s">
        <v>4642</v>
      </c>
      <c r="BTY1" s="31" t="s">
        <v>4643</v>
      </c>
      <c r="BTZ1" s="31" t="s">
        <v>4644</v>
      </c>
      <c r="BUA1" s="31" t="s">
        <v>4645</v>
      </c>
      <c r="BUB1" s="31" t="s">
        <v>4646</v>
      </c>
      <c r="BUC1" s="31" t="s">
        <v>4647</v>
      </c>
      <c r="BUD1" s="31" t="s">
        <v>4648</v>
      </c>
      <c r="BUE1" s="31" t="s">
        <v>4649</v>
      </c>
      <c r="BUF1" s="31" t="s">
        <v>4650</v>
      </c>
      <c r="BUG1" s="31" t="s">
        <v>4651</v>
      </c>
      <c r="BUH1" s="31" t="s">
        <v>4652</v>
      </c>
      <c r="BUI1" s="31" t="s">
        <v>4653</v>
      </c>
      <c r="BUJ1" s="31" t="s">
        <v>4654</v>
      </c>
      <c r="BUK1" s="31" t="s">
        <v>4655</v>
      </c>
      <c r="BUL1" s="31" t="s">
        <v>4656</v>
      </c>
      <c r="BUM1" s="31" t="s">
        <v>4657</v>
      </c>
      <c r="BUN1" s="31" t="s">
        <v>4658</v>
      </c>
      <c r="BUO1" s="31" t="s">
        <v>4659</v>
      </c>
      <c r="BUP1" s="31" t="s">
        <v>4660</v>
      </c>
      <c r="BUQ1" s="31" t="s">
        <v>4661</v>
      </c>
      <c r="BUR1" s="31" t="s">
        <v>4662</v>
      </c>
      <c r="BUS1" s="31" t="s">
        <v>4663</v>
      </c>
      <c r="BUT1" s="31" t="s">
        <v>4664</v>
      </c>
      <c r="BUU1" s="31" t="s">
        <v>4665</v>
      </c>
      <c r="BUV1" s="31" t="s">
        <v>4666</v>
      </c>
      <c r="BUW1" s="31" t="s">
        <v>4667</v>
      </c>
      <c r="BUX1" s="31" t="s">
        <v>4668</v>
      </c>
      <c r="BUY1" s="31" t="s">
        <v>4669</v>
      </c>
      <c r="BUZ1" s="31" t="s">
        <v>4670</v>
      </c>
      <c r="BVA1" s="31" t="s">
        <v>4671</v>
      </c>
      <c r="BVB1" s="31" t="s">
        <v>4672</v>
      </c>
      <c r="BVC1" s="31" t="s">
        <v>4673</v>
      </c>
      <c r="BVD1" s="31" t="s">
        <v>4674</v>
      </c>
      <c r="BVE1" s="31" t="s">
        <v>4675</v>
      </c>
      <c r="BVF1" s="31" t="s">
        <v>4676</v>
      </c>
      <c r="BVG1" s="31" t="s">
        <v>4677</v>
      </c>
      <c r="BVH1" s="31" t="s">
        <v>4678</v>
      </c>
      <c r="BVI1" s="31" t="s">
        <v>4679</v>
      </c>
      <c r="BVJ1" s="31" t="s">
        <v>2656</v>
      </c>
      <c r="BVK1" s="31" t="s">
        <v>4680</v>
      </c>
      <c r="BVL1" s="31" t="s">
        <v>1356</v>
      </c>
      <c r="BVM1" s="31" t="s">
        <v>4681</v>
      </c>
      <c r="BVN1" s="31" t="s">
        <v>1361</v>
      </c>
      <c r="BVO1" s="31" t="s">
        <v>4682</v>
      </c>
      <c r="BVP1" s="31" t="s">
        <v>1364</v>
      </c>
      <c r="BVQ1" s="31" t="s">
        <v>4683</v>
      </c>
      <c r="BVR1" s="31" t="s">
        <v>2618</v>
      </c>
      <c r="BVS1" s="31" t="s">
        <v>4684</v>
      </c>
      <c r="BVT1" s="31" t="s">
        <v>2619</v>
      </c>
      <c r="BVU1" s="31" t="s">
        <v>4685</v>
      </c>
      <c r="BVV1" s="31" t="s">
        <v>2893</v>
      </c>
      <c r="BVW1" s="31" t="s">
        <v>4686</v>
      </c>
      <c r="BVX1" s="31" t="s">
        <v>2894</v>
      </c>
      <c r="BVY1" s="31" t="s">
        <v>4687</v>
      </c>
      <c r="BVZ1" s="31" t="s">
        <v>2895</v>
      </c>
      <c r="BWA1" s="31" t="s">
        <v>4688</v>
      </c>
      <c r="BWB1" s="31" t="s">
        <v>2896</v>
      </c>
      <c r="BWC1" s="31" t="s">
        <v>4689</v>
      </c>
      <c r="BWD1" s="31" t="s">
        <v>2897</v>
      </c>
      <c r="BWE1" s="31" t="s">
        <v>4690</v>
      </c>
      <c r="BWF1" s="31" t="s">
        <v>2898</v>
      </c>
      <c r="BWG1" s="31" t="s">
        <v>4691</v>
      </c>
      <c r="BWH1" s="31" t="s">
        <v>2657</v>
      </c>
      <c r="BWI1" s="31" t="s">
        <v>4692</v>
      </c>
      <c r="BWJ1" s="31" t="s">
        <v>1375</v>
      </c>
      <c r="BWK1" s="31" t="s">
        <v>4693</v>
      </c>
      <c r="BWL1" s="31" t="s">
        <v>1380</v>
      </c>
      <c r="BWM1" s="31" t="s">
        <v>4694</v>
      </c>
      <c r="BWN1" s="31" t="s">
        <v>1383</v>
      </c>
      <c r="BWO1" s="31" t="s">
        <v>4695</v>
      </c>
      <c r="BWP1" s="31" t="s">
        <v>2620</v>
      </c>
      <c r="BWQ1" s="31" t="s">
        <v>4696</v>
      </c>
      <c r="BWR1" s="31" t="s">
        <v>2621</v>
      </c>
      <c r="BWS1" s="31" t="s">
        <v>4697</v>
      </c>
      <c r="BWT1" s="31" t="s">
        <v>2658</v>
      </c>
      <c r="BWU1" s="31" t="s">
        <v>4698</v>
      </c>
      <c r="BWV1" s="31" t="s">
        <v>1386</v>
      </c>
      <c r="BWW1" s="31" t="s">
        <v>4699</v>
      </c>
      <c r="BWX1" s="31" t="s">
        <v>1391</v>
      </c>
      <c r="BWY1" s="31" t="s">
        <v>4700</v>
      </c>
      <c r="BWZ1" s="31" t="s">
        <v>1394</v>
      </c>
      <c r="BXA1" s="31" t="s">
        <v>4701</v>
      </c>
      <c r="BXB1" s="31" t="s">
        <v>2622</v>
      </c>
      <c r="BXC1" s="31" t="s">
        <v>4702</v>
      </c>
      <c r="BXD1" s="31" t="s">
        <v>2623</v>
      </c>
      <c r="BXE1" s="31" t="s">
        <v>4703</v>
      </c>
      <c r="BXF1" s="31" t="s">
        <v>2928</v>
      </c>
      <c r="BXG1" s="31" t="s">
        <v>4704</v>
      </c>
      <c r="BXH1" s="31" t="s">
        <v>2929</v>
      </c>
      <c r="BXI1" s="31" t="s">
        <v>4705</v>
      </c>
      <c r="BXJ1" s="31" t="s">
        <v>2930</v>
      </c>
      <c r="BXK1" s="31" t="s">
        <v>4706</v>
      </c>
      <c r="BXL1" s="31" t="s">
        <v>2931</v>
      </c>
      <c r="BXM1" s="31" t="s">
        <v>4707</v>
      </c>
      <c r="BXN1" s="31" t="s">
        <v>2932</v>
      </c>
      <c r="BXO1" s="31" t="s">
        <v>4708</v>
      </c>
      <c r="BXP1" s="31" t="s">
        <v>2933</v>
      </c>
      <c r="BXQ1" s="31" t="s">
        <v>4709</v>
      </c>
      <c r="BXR1" s="31" t="s">
        <v>2998</v>
      </c>
      <c r="BXS1" s="31" t="s">
        <v>4710</v>
      </c>
      <c r="BXT1" s="31" t="s">
        <v>2999</v>
      </c>
      <c r="BXU1" s="31" t="s">
        <v>4711</v>
      </c>
      <c r="BXV1" s="31" t="s">
        <v>3000</v>
      </c>
      <c r="BXW1" s="31" t="s">
        <v>4712</v>
      </c>
      <c r="BXX1" s="31" t="s">
        <v>3001</v>
      </c>
      <c r="BXY1" s="31" t="s">
        <v>4713</v>
      </c>
      <c r="BXZ1" s="31" t="s">
        <v>3002</v>
      </c>
      <c r="BYA1" s="31" t="s">
        <v>4714</v>
      </c>
      <c r="BYB1" s="31" t="s">
        <v>3003</v>
      </c>
      <c r="BYC1" s="31" t="s">
        <v>4715</v>
      </c>
      <c r="BYD1" s="31" t="s">
        <v>2963</v>
      </c>
      <c r="BYE1" s="31" t="s">
        <v>4716</v>
      </c>
      <c r="BYF1" s="31" t="s">
        <v>2964</v>
      </c>
      <c r="BYG1" s="31" t="s">
        <v>4717</v>
      </c>
      <c r="BYH1" s="31" t="s">
        <v>2965</v>
      </c>
      <c r="BYI1" s="31" t="s">
        <v>4718</v>
      </c>
      <c r="BYJ1" s="31" t="s">
        <v>2966</v>
      </c>
      <c r="BYK1" s="31" t="s">
        <v>4719</v>
      </c>
      <c r="BYL1" s="31" t="s">
        <v>2967</v>
      </c>
      <c r="BYM1" s="31" t="s">
        <v>4720</v>
      </c>
      <c r="BYN1" s="31" t="s">
        <v>2968</v>
      </c>
      <c r="BYO1" s="31" t="s">
        <v>4721</v>
      </c>
      <c r="BYP1" s="31" t="s">
        <v>2659</v>
      </c>
      <c r="BYQ1" s="31" t="s">
        <v>4722</v>
      </c>
      <c r="BYR1" s="31" t="s">
        <v>1421</v>
      </c>
      <c r="BYS1" s="31" t="s">
        <v>4723</v>
      </c>
      <c r="BYT1" s="31" t="s">
        <v>1426</v>
      </c>
      <c r="BYU1" s="31" t="s">
        <v>4724</v>
      </c>
      <c r="BYV1" s="31" t="s">
        <v>1429</v>
      </c>
      <c r="BYW1" s="31" t="s">
        <v>4725</v>
      </c>
      <c r="BYX1" s="31" t="s">
        <v>2624</v>
      </c>
      <c r="BYY1" s="31" t="s">
        <v>4726</v>
      </c>
      <c r="BYZ1" s="31" t="s">
        <v>2625</v>
      </c>
      <c r="BZA1" s="31" t="s">
        <v>4727</v>
      </c>
      <c r="BZB1" s="31" t="s">
        <v>2660</v>
      </c>
      <c r="BZC1" s="31" t="s">
        <v>4728</v>
      </c>
      <c r="BZD1" s="31" t="s">
        <v>1432</v>
      </c>
      <c r="BZE1" s="31" t="s">
        <v>4729</v>
      </c>
      <c r="BZF1" s="31" t="s">
        <v>1437</v>
      </c>
      <c r="BZG1" s="31" t="s">
        <v>4730</v>
      </c>
      <c r="BZH1" s="31" t="s">
        <v>1440</v>
      </c>
      <c r="BZI1" s="31" t="s">
        <v>4731</v>
      </c>
      <c r="BZJ1" s="31" t="s">
        <v>2626</v>
      </c>
      <c r="BZK1" s="31" t="s">
        <v>4732</v>
      </c>
      <c r="BZL1" s="31" t="s">
        <v>2627</v>
      </c>
      <c r="BZM1" s="31" t="s">
        <v>4733</v>
      </c>
      <c r="BZN1" s="31" t="s">
        <v>3068</v>
      </c>
      <c r="BZO1" s="31" t="s">
        <v>4734</v>
      </c>
      <c r="BZP1" s="31" t="s">
        <v>3069</v>
      </c>
      <c r="BZQ1" s="31" t="s">
        <v>4735</v>
      </c>
      <c r="BZR1" s="31" t="s">
        <v>3070</v>
      </c>
      <c r="BZS1" s="31" t="s">
        <v>4736</v>
      </c>
      <c r="BZT1" s="31" t="s">
        <v>3071</v>
      </c>
      <c r="BZU1" s="31" t="s">
        <v>4737</v>
      </c>
      <c r="BZV1" s="31" t="s">
        <v>3072</v>
      </c>
      <c r="BZW1" s="31" t="s">
        <v>4738</v>
      </c>
      <c r="BZX1" s="31" t="s">
        <v>3073</v>
      </c>
      <c r="BZY1" s="31" t="s">
        <v>4739</v>
      </c>
      <c r="BZZ1" s="31" t="s">
        <v>2661</v>
      </c>
      <c r="CAA1" s="31" t="s">
        <v>4740</v>
      </c>
      <c r="CAB1" s="31" t="s">
        <v>1451</v>
      </c>
      <c r="CAC1" s="31" t="s">
        <v>4741</v>
      </c>
      <c r="CAD1" s="31" t="s">
        <v>1456</v>
      </c>
      <c r="CAE1" s="31" t="s">
        <v>4742</v>
      </c>
      <c r="CAF1" s="31" t="s">
        <v>1459</v>
      </c>
      <c r="CAG1" s="31" t="s">
        <v>4743</v>
      </c>
      <c r="CAH1" s="31" t="s">
        <v>2628</v>
      </c>
      <c r="CAI1" s="31" t="s">
        <v>4744</v>
      </c>
      <c r="CAJ1" s="31" t="s">
        <v>2629</v>
      </c>
      <c r="CAK1" s="31" t="s">
        <v>4745</v>
      </c>
      <c r="CAL1" s="31" t="s">
        <v>2662</v>
      </c>
      <c r="CAM1" s="31" t="s">
        <v>4746</v>
      </c>
      <c r="CAN1" s="31" t="s">
        <v>1462</v>
      </c>
      <c r="CAO1" s="31" t="s">
        <v>4747</v>
      </c>
      <c r="CAP1" s="31" t="s">
        <v>1467</v>
      </c>
      <c r="CAQ1" s="31" t="s">
        <v>4748</v>
      </c>
      <c r="CAR1" s="31" t="s">
        <v>1470</v>
      </c>
      <c r="CAS1" s="31" t="s">
        <v>4749</v>
      </c>
      <c r="CAT1" s="31" t="s">
        <v>2630</v>
      </c>
      <c r="CAU1" s="31" t="s">
        <v>4750</v>
      </c>
      <c r="CAV1" s="31" t="s">
        <v>2631</v>
      </c>
      <c r="CAW1" s="31" t="s">
        <v>4751</v>
      </c>
      <c r="CAX1" s="31" t="s">
        <v>3034</v>
      </c>
      <c r="CAY1" s="31" t="s">
        <v>4752</v>
      </c>
      <c r="CAZ1" s="31" t="s">
        <v>3035</v>
      </c>
      <c r="CBA1" s="31" t="s">
        <v>4753</v>
      </c>
      <c r="CBB1" s="31" t="s">
        <v>3036</v>
      </c>
      <c r="CBC1" s="31" t="s">
        <v>4754</v>
      </c>
      <c r="CBD1" s="31" t="s">
        <v>3037</v>
      </c>
      <c r="CBE1" s="31" t="s">
        <v>4755</v>
      </c>
      <c r="CBF1" s="31" t="s">
        <v>3038</v>
      </c>
      <c r="CBG1" s="31" t="s">
        <v>4756</v>
      </c>
      <c r="CBH1" s="31" t="s">
        <v>3039</v>
      </c>
      <c r="CBI1" s="31" t="s">
        <v>4757</v>
      </c>
      <c r="CBJ1" s="31" t="s">
        <v>4758</v>
      </c>
      <c r="CBK1" s="31" t="s">
        <v>4759</v>
      </c>
      <c r="CBL1" s="31" t="s">
        <v>4760</v>
      </c>
      <c r="CBM1" s="31" t="s">
        <v>4761</v>
      </c>
      <c r="CBN1" s="31" t="s">
        <v>4762</v>
      </c>
      <c r="CBO1" s="31" t="s">
        <v>4763</v>
      </c>
      <c r="CBP1" s="31" t="s">
        <v>4764</v>
      </c>
      <c r="CBQ1" s="31" t="s">
        <v>4765</v>
      </c>
      <c r="CBR1" s="31" t="s">
        <v>4766</v>
      </c>
      <c r="CBS1" s="31" t="s">
        <v>4767</v>
      </c>
      <c r="CBT1" s="31" t="s">
        <v>4768</v>
      </c>
      <c r="CBU1" s="31" t="s">
        <v>4769</v>
      </c>
      <c r="CBV1" s="31" t="s">
        <v>2663</v>
      </c>
      <c r="CBW1" s="31" t="s">
        <v>4770</v>
      </c>
      <c r="CBX1" s="31" t="s">
        <v>2632</v>
      </c>
      <c r="CBY1" s="31" t="s">
        <v>4771</v>
      </c>
      <c r="CBZ1" s="31" t="s">
        <v>2633</v>
      </c>
      <c r="CCA1" s="31" t="s">
        <v>4772</v>
      </c>
      <c r="CCB1" s="31" t="s">
        <v>2634</v>
      </c>
      <c r="CCC1" s="31" t="s">
        <v>4773</v>
      </c>
      <c r="CCD1" s="31" t="s">
        <v>2604</v>
      </c>
      <c r="CCE1" s="31" t="s">
        <v>4774</v>
      </c>
      <c r="CCF1" s="31" t="s">
        <v>2605</v>
      </c>
      <c r="CCG1" s="31" t="s">
        <v>4775</v>
      </c>
      <c r="CCH1" s="31" t="s">
        <v>2899</v>
      </c>
      <c r="CCI1" s="31" t="s">
        <v>4776</v>
      </c>
      <c r="CCJ1" s="31" t="s">
        <v>2900</v>
      </c>
      <c r="CCK1" s="31" t="s">
        <v>4777</v>
      </c>
      <c r="CCL1" s="31" t="s">
        <v>2901</v>
      </c>
      <c r="CCM1" s="31" t="s">
        <v>4778</v>
      </c>
      <c r="CCN1" s="31" t="s">
        <v>2902</v>
      </c>
      <c r="CCO1" s="31" t="s">
        <v>4779</v>
      </c>
      <c r="CCP1" s="31" t="s">
        <v>2903</v>
      </c>
      <c r="CCQ1" s="31" t="s">
        <v>4780</v>
      </c>
      <c r="CCR1" s="31" t="s">
        <v>2904</v>
      </c>
      <c r="CCS1" s="31" t="s">
        <v>4781</v>
      </c>
      <c r="CCT1" s="31" t="s">
        <v>2664</v>
      </c>
      <c r="CCU1" s="31" t="s">
        <v>4782</v>
      </c>
      <c r="CCV1" s="31" t="s">
        <v>2635</v>
      </c>
      <c r="CCW1" s="31" t="s">
        <v>4783</v>
      </c>
      <c r="CCX1" s="31" t="s">
        <v>2636</v>
      </c>
      <c r="CCY1" s="31" t="s">
        <v>4784</v>
      </c>
      <c r="CCZ1" s="31" t="s">
        <v>2637</v>
      </c>
      <c r="CDA1" s="31" t="s">
        <v>4785</v>
      </c>
      <c r="CDB1" s="31" t="s">
        <v>2606</v>
      </c>
      <c r="CDC1" s="31" t="s">
        <v>4786</v>
      </c>
      <c r="CDD1" s="31" t="s">
        <v>2607</v>
      </c>
      <c r="CDE1" s="31" t="s">
        <v>4787</v>
      </c>
      <c r="CDF1" s="31" t="s">
        <v>2665</v>
      </c>
      <c r="CDG1" s="31" t="s">
        <v>4788</v>
      </c>
      <c r="CDH1" s="31" t="s">
        <v>2638</v>
      </c>
      <c r="CDI1" s="31" t="s">
        <v>4789</v>
      </c>
      <c r="CDJ1" s="31" t="s">
        <v>2639</v>
      </c>
      <c r="CDK1" s="31" t="s">
        <v>4790</v>
      </c>
      <c r="CDL1" s="31" t="s">
        <v>2640</v>
      </c>
      <c r="CDM1" s="31" t="s">
        <v>4791</v>
      </c>
      <c r="CDN1" s="31" t="s">
        <v>2608</v>
      </c>
      <c r="CDO1" s="31" t="s">
        <v>4792</v>
      </c>
      <c r="CDP1" s="31" t="s">
        <v>2609</v>
      </c>
      <c r="CDQ1" s="31" t="s">
        <v>4793</v>
      </c>
      <c r="CDR1" s="31" t="s">
        <v>2934</v>
      </c>
      <c r="CDS1" s="31" t="s">
        <v>4794</v>
      </c>
      <c r="CDT1" s="31" t="s">
        <v>2935</v>
      </c>
      <c r="CDU1" s="31" t="s">
        <v>4795</v>
      </c>
      <c r="CDV1" s="31" t="s">
        <v>2936</v>
      </c>
      <c r="CDW1" s="31" t="s">
        <v>4796</v>
      </c>
      <c r="CDX1" s="31" t="s">
        <v>2937</v>
      </c>
      <c r="CDY1" s="31" t="s">
        <v>4797</v>
      </c>
      <c r="CDZ1" s="31" t="s">
        <v>2938</v>
      </c>
      <c r="CEA1" s="31" t="s">
        <v>4798</v>
      </c>
      <c r="CEB1" s="31" t="s">
        <v>2939</v>
      </c>
      <c r="CEC1" s="31" t="s">
        <v>4799</v>
      </c>
      <c r="CED1" s="31" t="s">
        <v>3004</v>
      </c>
      <c r="CEE1" s="31" t="s">
        <v>4800</v>
      </c>
      <c r="CEF1" s="31" t="s">
        <v>3005</v>
      </c>
      <c r="CEG1" s="31" t="s">
        <v>4801</v>
      </c>
      <c r="CEH1" s="31" t="s">
        <v>3006</v>
      </c>
      <c r="CEI1" s="31" t="s">
        <v>4802</v>
      </c>
      <c r="CEJ1" s="31" t="s">
        <v>3007</v>
      </c>
      <c r="CEK1" s="31" t="s">
        <v>4803</v>
      </c>
      <c r="CEL1" s="31" t="s">
        <v>3008</v>
      </c>
      <c r="CEM1" s="31" t="s">
        <v>4804</v>
      </c>
      <c r="CEN1" s="31" t="s">
        <v>3009</v>
      </c>
      <c r="CEO1" s="31" t="s">
        <v>4805</v>
      </c>
      <c r="CEP1" s="31" t="s">
        <v>2969</v>
      </c>
      <c r="CEQ1" s="31" t="s">
        <v>4806</v>
      </c>
      <c r="CER1" s="31" t="s">
        <v>2970</v>
      </c>
      <c r="CES1" s="31" t="s">
        <v>4807</v>
      </c>
      <c r="CET1" s="31" t="s">
        <v>2971</v>
      </c>
      <c r="CEU1" s="31" t="s">
        <v>4808</v>
      </c>
      <c r="CEV1" s="31" t="s">
        <v>2972</v>
      </c>
      <c r="CEW1" s="31" t="s">
        <v>4809</v>
      </c>
      <c r="CEX1" s="31" t="s">
        <v>2973</v>
      </c>
      <c r="CEY1" s="31" t="s">
        <v>4810</v>
      </c>
      <c r="CEZ1" s="31" t="s">
        <v>2974</v>
      </c>
      <c r="CFA1" s="31" t="s">
        <v>4811</v>
      </c>
      <c r="CFB1" s="31" t="s">
        <v>2666</v>
      </c>
      <c r="CFC1" s="31" t="s">
        <v>4812</v>
      </c>
      <c r="CFD1" s="31" t="s">
        <v>2641</v>
      </c>
      <c r="CFE1" s="31" t="s">
        <v>4813</v>
      </c>
      <c r="CFF1" s="31" t="s">
        <v>2642</v>
      </c>
      <c r="CFG1" s="31" t="s">
        <v>4814</v>
      </c>
      <c r="CFH1" s="31" t="s">
        <v>2643</v>
      </c>
      <c r="CFI1" s="31" t="s">
        <v>4815</v>
      </c>
      <c r="CFJ1" s="31" t="s">
        <v>2610</v>
      </c>
      <c r="CFK1" s="31" t="s">
        <v>4816</v>
      </c>
      <c r="CFL1" s="31" t="s">
        <v>2611</v>
      </c>
      <c r="CFM1" s="31" t="s">
        <v>4817</v>
      </c>
      <c r="CFN1" s="31" t="s">
        <v>2667</v>
      </c>
      <c r="CFO1" s="31" t="s">
        <v>4818</v>
      </c>
      <c r="CFP1" s="31" t="s">
        <v>2644</v>
      </c>
      <c r="CFQ1" s="31" t="s">
        <v>4819</v>
      </c>
      <c r="CFR1" s="31" t="s">
        <v>2645</v>
      </c>
      <c r="CFS1" s="31" t="s">
        <v>4820</v>
      </c>
      <c r="CFT1" s="31" t="s">
        <v>2646</v>
      </c>
      <c r="CFU1" s="31" t="s">
        <v>4821</v>
      </c>
      <c r="CFV1" s="31" t="s">
        <v>2612</v>
      </c>
      <c r="CFW1" s="31" t="s">
        <v>4822</v>
      </c>
      <c r="CFX1" s="31" t="s">
        <v>2613</v>
      </c>
      <c r="CFY1" s="31" t="s">
        <v>4823</v>
      </c>
      <c r="CFZ1" s="31" t="s">
        <v>3074</v>
      </c>
      <c r="CGA1" s="31" t="s">
        <v>4824</v>
      </c>
      <c r="CGB1" s="31" t="s">
        <v>3075</v>
      </c>
      <c r="CGC1" s="31" t="s">
        <v>4825</v>
      </c>
      <c r="CGD1" s="31" t="s">
        <v>3076</v>
      </c>
      <c r="CGE1" s="31" t="s">
        <v>4826</v>
      </c>
      <c r="CGF1" s="31" t="s">
        <v>3077</v>
      </c>
      <c r="CGG1" s="31" t="s">
        <v>4827</v>
      </c>
      <c r="CGH1" s="31" t="s">
        <v>3078</v>
      </c>
      <c r="CGI1" s="31" t="s">
        <v>4828</v>
      </c>
      <c r="CGJ1" s="31" t="s">
        <v>3079</v>
      </c>
      <c r="CGK1" s="31" t="s">
        <v>4829</v>
      </c>
      <c r="CGL1" s="31" t="s">
        <v>2668</v>
      </c>
      <c r="CGM1" s="31" t="s">
        <v>4830</v>
      </c>
      <c r="CGN1" s="31" t="s">
        <v>2647</v>
      </c>
      <c r="CGO1" s="31" t="s">
        <v>4831</v>
      </c>
      <c r="CGP1" s="31" t="s">
        <v>2648</v>
      </c>
      <c r="CGQ1" s="31" t="s">
        <v>4832</v>
      </c>
      <c r="CGR1" s="31" t="s">
        <v>2649</v>
      </c>
      <c r="CGS1" s="31" t="s">
        <v>4833</v>
      </c>
      <c r="CGT1" s="31" t="s">
        <v>2614</v>
      </c>
      <c r="CGU1" s="31" t="s">
        <v>4834</v>
      </c>
      <c r="CGV1" s="31" t="s">
        <v>2615</v>
      </c>
      <c r="CGW1" s="31" t="s">
        <v>4835</v>
      </c>
      <c r="CGX1" s="31" t="s">
        <v>2669</v>
      </c>
      <c r="CGY1" s="31" t="s">
        <v>4836</v>
      </c>
      <c r="CGZ1" s="31" t="s">
        <v>2650</v>
      </c>
      <c r="CHA1" s="31" t="s">
        <v>4837</v>
      </c>
      <c r="CHB1" s="31" t="s">
        <v>2651</v>
      </c>
      <c r="CHC1" s="31" t="s">
        <v>4838</v>
      </c>
      <c r="CHD1" s="31" t="s">
        <v>2652</v>
      </c>
      <c r="CHE1" s="31" t="s">
        <v>4839</v>
      </c>
      <c r="CHF1" s="31" t="s">
        <v>2616</v>
      </c>
      <c r="CHG1" s="31" t="s">
        <v>4840</v>
      </c>
      <c r="CHH1" s="31" t="s">
        <v>2617</v>
      </c>
      <c r="CHI1" s="31" t="s">
        <v>4841</v>
      </c>
      <c r="CHJ1" s="31" t="s">
        <v>3040</v>
      </c>
      <c r="CHK1" s="31" t="s">
        <v>4842</v>
      </c>
      <c r="CHL1" s="31" t="s">
        <v>3041</v>
      </c>
      <c r="CHM1" s="31" t="s">
        <v>4843</v>
      </c>
      <c r="CHN1" s="31" t="s">
        <v>3042</v>
      </c>
      <c r="CHO1" s="31" t="s">
        <v>4844</v>
      </c>
      <c r="CHP1" s="31" t="s">
        <v>3043</v>
      </c>
      <c r="CHQ1" s="31" t="s">
        <v>4845</v>
      </c>
      <c r="CHR1" s="31" t="s">
        <v>3044</v>
      </c>
      <c r="CHS1" s="31" t="s">
        <v>4846</v>
      </c>
      <c r="CHT1" s="31" t="s">
        <v>3045</v>
      </c>
      <c r="CHU1" s="31" t="s">
        <v>4847</v>
      </c>
      <c r="CHV1" s="31" t="s">
        <v>2670</v>
      </c>
      <c r="CHW1" s="31" t="s">
        <v>4848</v>
      </c>
      <c r="CHX1" s="31" t="s">
        <v>2653</v>
      </c>
      <c r="CHY1" s="31" t="s">
        <v>4849</v>
      </c>
      <c r="CHZ1" s="31" t="s">
        <v>2654</v>
      </c>
      <c r="CIA1" s="31" t="s">
        <v>4850</v>
      </c>
      <c r="CIB1" s="31" t="s">
        <v>2655</v>
      </c>
      <c r="CIC1" s="31" t="s">
        <v>4851</v>
      </c>
      <c r="CID1" s="31" t="s">
        <v>2602</v>
      </c>
      <c r="CIE1" s="31" t="s">
        <v>4852</v>
      </c>
      <c r="CIF1" s="31" t="s">
        <v>2603</v>
      </c>
      <c r="CIG1" s="31" t="s">
        <v>4853</v>
      </c>
      <c r="CIH1" s="31" t="s">
        <v>5062</v>
      </c>
      <c r="CII1" s="31" t="s">
        <v>5103</v>
      </c>
      <c r="CIJ1" s="31" t="s">
        <v>2586</v>
      </c>
      <c r="CIK1" s="31" t="s">
        <v>5063</v>
      </c>
      <c r="CIL1" s="31" t="s">
        <v>5104</v>
      </c>
      <c r="CIM1" s="31" t="s">
        <v>2905</v>
      </c>
      <c r="CIN1" s="31" t="s">
        <v>5064</v>
      </c>
      <c r="CIO1" s="31" t="s">
        <v>5105</v>
      </c>
      <c r="CIP1" s="31" t="s">
        <v>2587</v>
      </c>
      <c r="CIQ1" s="31" t="s">
        <v>5065</v>
      </c>
      <c r="CIR1" s="31" t="s">
        <v>5106</v>
      </c>
      <c r="CIS1" s="31" t="s">
        <v>2588</v>
      </c>
      <c r="CIT1" s="31" t="s">
        <v>5066</v>
      </c>
      <c r="CIU1" s="31" t="s">
        <v>5107</v>
      </c>
      <c r="CIV1" s="31" t="s">
        <v>2940</v>
      </c>
      <c r="CIW1" s="31" t="s">
        <v>5067</v>
      </c>
      <c r="CIX1" s="31" t="s">
        <v>5108</v>
      </c>
      <c r="CIY1" s="31" t="s">
        <v>2975</v>
      </c>
      <c r="CIZ1" s="31" t="s">
        <v>5068</v>
      </c>
      <c r="CJA1" s="31" t="s">
        <v>5109</v>
      </c>
      <c r="CJB1" s="31" t="s">
        <v>3010</v>
      </c>
      <c r="CJC1" s="31" t="s">
        <v>5069</v>
      </c>
      <c r="CJD1" s="31" t="s">
        <v>5110</v>
      </c>
      <c r="CJE1" s="31" t="s">
        <v>2589</v>
      </c>
      <c r="CJF1" s="31" t="s">
        <v>5070</v>
      </c>
      <c r="CJG1" s="31" t="s">
        <v>5111</v>
      </c>
      <c r="CJH1" s="31" t="s">
        <v>2590</v>
      </c>
      <c r="CJI1" s="31" t="s">
        <v>5071</v>
      </c>
      <c r="CJJ1" s="31" t="s">
        <v>5112</v>
      </c>
      <c r="CJK1" s="31" t="s">
        <v>2591</v>
      </c>
      <c r="CJL1" s="31" t="s">
        <v>5072</v>
      </c>
      <c r="CJM1" s="31" t="s">
        <v>5113</v>
      </c>
      <c r="CJN1" s="31" t="s">
        <v>2592</v>
      </c>
      <c r="CJO1" s="31" t="s">
        <v>5073</v>
      </c>
      <c r="CJP1" s="31" t="s">
        <v>5114</v>
      </c>
      <c r="CJQ1" s="31" t="s">
        <v>2593</v>
      </c>
      <c r="CJR1" s="31" t="s">
        <v>5074</v>
      </c>
      <c r="CJS1" s="31" t="s">
        <v>5115</v>
      </c>
      <c r="CJT1" s="31" t="s">
        <v>3011</v>
      </c>
      <c r="CJU1" s="31" t="s">
        <v>488</v>
      </c>
      <c r="CJV1" s="31" t="s">
        <v>489</v>
      </c>
      <c r="CJW1" s="31" t="s">
        <v>2594</v>
      </c>
      <c r="CJX1" s="31" t="s">
        <v>4880</v>
      </c>
      <c r="CJY1" s="31" t="s">
        <v>2595</v>
      </c>
      <c r="CJZ1" s="31" t="s">
        <v>2596</v>
      </c>
      <c r="CKA1" s="31" t="s">
        <v>2597</v>
      </c>
      <c r="CKB1" s="31" t="s">
        <v>2598</v>
      </c>
      <c r="CKC1" s="31" t="s">
        <v>2599</v>
      </c>
      <c r="CKD1" s="31" t="s">
        <v>2600</v>
      </c>
      <c r="CKE1" s="31" t="s">
        <v>2601</v>
      </c>
      <c r="CKF1" s="31" t="s">
        <v>4881</v>
      </c>
      <c r="CKG1" s="31" t="s">
        <v>4882</v>
      </c>
      <c r="CKH1" s="31" t="s">
        <v>4883</v>
      </c>
      <c r="CKI1" s="31" t="s">
        <v>4884</v>
      </c>
      <c r="CKJ1" s="31" t="s">
        <v>4885</v>
      </c>
      <c r="CKK1" s="31" t="s">
        <v>4886</v>
      </c>
      <c r="CKL1" s="31" t="s">
        <v>2581</v>
      </c>
      <c r="CKM1" s="31" t="s">
        <v>2582</v>
      </c>
      <c r="CKN1" s="31" t="s">
        <v>2583</v>
      </c>
      <c r="CKO1" s="31" t="s">
        <v>2584</v>
      </c>
    </row>
    <row r="2" spans="1:2329">
      <c r="A2">
        <f>'Période de rapport'!B3</f>
        <v>0</v>
      </c>
      <c r="B2">
        <f>'Période de rapport'!$B4</f>
        <v>0</v>
      </c>
      <c r="C2">
        <f>'Période de rapport'!$B5</f>
        <v>0</v>
      </c>
      <c r="D2">
        <f>'Non emballés'!$C6</f>
        <v>0</v>
      </c>
      <c r="E2">
        <f>'Non emballés'!$C9</f>
        <v>0</v>
      </c>
      <c r="F2">
        <f>'Non emballés'!$C10</f>
        <v>0</v>
      </c>
      <c r="G2">
        <f>'Non emballés'!$C11</f>
        <v>0</v>
      </c>
      <c r="H2">
        <f>'Non emballés'!$C12</f>
        <v>0</v>
      </c>
      <c r="I2">
        <f>'Non emballés'!$C13</f>
        <v>0</v>
      </c>
      <c r="J2">
        <f>'Non emballés'!$C17</f>
        <v>0</v>
      </c>
      <c r="K2">
        <f>'Non emballés'!$C24</f>
        <v>0</v>
      </c>
      <c r="L2">
        <f>'Non emballés'!$C25</f>
        <v>0</v>
      </c>
      <c r="M2">
        <f>'Non emballés'!$C26</f>
        <v>0</v>
      </c>
      <c r="N2">
        <f>'Non emballés'!$C27</f>
        <v>0</v>
      </c>
      <c r="O2">
        <f>'Non emballés'!$C28</f>
        <v>0</v>
      </c>
      <c r="P2">
        <f>'Non emballés'!$C29</f>
        <v>0</v>
      </c>
      <c r="Q2">
        <f>'Non emballés'!$C30</f>
        <v>0</v>
      </c>
      <c r="R2">
        <f>'Non emballés'!$C32</f>
        <v>0</v>
      </c>
      <c r="S2">
        <f>'Non emballés'!$C33</f>
        <v>0</v>
      </c>
      <c r="T2">
        <f>'Non emballés'!$C34</f>
        <v>0</v>
      </c>
      <c r="U2">
        <f>'Non emballés'!$C38</f>
        <v>0</v>
      </c>
      <c r="V2">
        <f>'Non emballés'!$C39</f>
        <v>0</v>
      </c>
      <c r="W2">
        <f>'Non emballés'!D6</f>
        <v>0</v>
      </c>
      <c r="X2">
        <f>'Non emballés'!$D9</f>
        <v>0</v>
      </c>
      <c r="Y2">
        <f>'Non emballés'!$D10</f>
        <v>0</v>
      </c>
      <c r="Z2">
        <f>'Non emballés'!$D11</f>
        <v>0</v>
      </c>
      <c r="AA2">
        <f>'Non emballés'!$D12</f>
        <v>0</v>
      </c>
      <c r="AB2">
        <f>'Non emballés'!$D13</f>
        <v>0</v>
      </c>
      <c r="AC2">
        <f>'Non emballés'!$D17</f>
        <v>0</v>
      </c>
      <c r="AD2">
        <f>'Non emballés'!$D24</f>
        <v>0</v>
      </c>
      <c r="AE2">
        <f>'Non emballés'!$D25</f>
        <v>0</v>
      </c>
      <c r="AF2">
        <f>'Non emballés'!$D26</f>
        <v>0</v>
      </c>
      <c r="AG2">
        <f>'Non emballés'!$D27</f>
        <v>0</v>
      </c>
      <c r="AH2">
        <f>'Non emballés'!$D28</f>
        <v>0</v>
      </c>
      <c r="AI2">
        <f>'Non emballés'!$D29</f>
        <v>0</v>
      </c>
      <c r="AJ2">
        <f>'Non emballés'!$D30</f>
        <v>0</v>
      </c>
      <c r="AK2">
        <f>'Non emballés'!$D31</f>
        <v>0</v>
      </c>
      <c r="AL2">
        <f>'Non emballés'!$D32</f>
        <v>0</v>
      </c>
      <c r="AM2">
        <f>'Non emballés'!$D33</f>
        <v>0</v>
      </c>
      <c r="AN2">
        <f>'Non emballés'!$D34</f>
        <v>0</v>
      </c>
      <c r="AO2">
        <f>'Non emballés'!$D38</f>
        <v>0</v>
      </c>
      <c r="AP2">
        <f>'Non emballés'!D39</f>
        <v>0</v>
      </c>
      <c r="AQ2">
        <f>'Non emballés'!$E6</f>
        <v>0</v>
      </c>
      <c r="AR2">
        <f>'Non emballés'!$E9</f>
        <v>0</v>
      </c>
      <c r="AS2">
        <f>'Non emballés'!$E10</f>
        <v>0</v>
      </c>
      <c r="AT2">
        <f>'Non emballés'!$E11</f>
        <v>0</v>
      </c>
      <c r="AU2">
        <f>'Non emballés'!$E12</f>
        <v>0</v>
      </c>
      <c r="AV2">
        <f>'Non emballés'!$E13</f>
        <v>0</v>
      </c>
      <c r="AW2">
        <f>'Non emballés'!$E17</f>
        <v>0</v>
      </c>
      <c r="AX2">
        <f>'Non emballés'!$E24</f>
        <v>0</v>
      </c>
      <c r="AY2">
        <f>'Non emballés'!$E25</f>
        <v>0</v>
      </c>
      <c r="AZ2">
        <f>'Non emballés'!$E26</f>
        <v>0</v>
      </c>
      <c r="BA2">
        <f>'Non emballés'!$E27</f>
        <v>0</v>
      </c>
      <c r="BB2">
        <f>'Non emballés'!$E28</f>
        <v>0</v>
      </c>
      <c r="BC2">
        <f>'Non emballés'!$E29</f>
        <v>0</v>
      </c>
      <c r="BD2">
        <f>'Non emballés'!$E30</f>
        <v>0</v>
      </c>
      <c r="BE2">
        <f>'Non emballés'!$E31</f>
        <v>0</v>
      </c>
      <c r="BF2">
        <f>'Non emballés'!$E32</f>
        <v>0</v>
      </c>
      <c r="BG2">
        <f>'Non emballés'!$E33</f>
        <v>0</v>
      </c>
      <c r="BH2">
        <f>'Non emballés'!$E34</f>
        <v>0</v>
      </c>
      <c r="BI2">
        <f>'Non emballés'!$E38</f>
        <v>0</v>
      </c>
      <c r="BJ2">
        <f>'Non emballés'!$E39</f>
        <v>0</v>
      </c>
      <c r="BK2">
        <f>'Non emballés'!$F6</f>
        <v>0</v>
      </c>
      <c r="BL2">
        <f>'Non emballés'!$F9</f>
        <v>0</v>
      </c>
      <c r="BM2">
        <f>'Non emballés'!$F10</f>
        <v>0</v>
      </c>
      <c r="BN2">
        <f>'Non emballés'!$F11</f>
        <v>0</v>
      </c>
      <c r="BO2">
        <f>'Non emballés'!$F12</f>
        <v>0</v>
      </c>
      <c r="BP2">
        <f>'Non emballés'!$F13</f>
        <v>0</v>
      </c>
      <c r="BQ2">
        <f>'Non emballés'!$F17</f>
        <v>0</v>
      </c>
      <c r="BR2">
        <f>'Non emballés'!$F24</f>
        <v>0</v>
      </c>
      <c r="BS2">
        <f>'Non emballés'!$F25</f>
        <v>0</v>
      </c>
      <c r="BT2">
        <f>'Non emballés'!$F26</f>
        <v>0</v>
      </c>
      <c r="BU2">
        <f>'Non emballés'!$F27</f>
        <v>0</v>
      </c>
      <c r="BV2">
        <f>'Non emballés'!$F28</f>
        <v>0</v>
      </c>
      <c r="BW2">
        <f>'Non emballés'!$F29</f>
        <v>0</v>
      </c>
      <c r="BX2">
        <f>'Non emballés'!$F30</f>
        <v>0</v>
      </c>
      <c r="BY2">
        <f>'Non emballés'!$F31</f>
        <v>0</v>
      </c>
      <c r="BZ2">
        <f>'Non emballés'!$F32</f>
        <v>0</v>
      </c>
      <c r="CA2">
        <f>'Non emballés'!$F33</f>
        <v>0</v>
      </c>
      <c r="CB2">
        <f>'Non emballés'!$F34</f>
        <v>0</v>
      </c>
      <c r="CC2">
        <f>'Non emballés'!$F38</f>
        <v>0</v>
      </c>
      <c r="CD2">
        <f>'Non emballés'!$F39</f>
        <v>0</v>
      </c>
      <c r="CE2">
        <f>'Non emballés'!$G6</f>
        <v>0</v>
      </c>
      <c r="CF2">
        <f>'Non emballés'!$G9</f>
        <v>0</v>
      </c>
      <c r="CG2">
        <f>'Non emballés'!$G10</f>
        <v>0</v>
      </c>
      <c r="CH2">
        <f>'Non emballés'!$G11</f>
        <v>0</v>
      </c>
      <c r="CI2">
        <f>'Non emballés'!$G12</f>
        <v>0</v>
      </c>
      <c r="CJ2">
        <f>'Non emballés'!$G13</f>
        <v>0</v>
      </c>
      <c r="CK2">
        <f>'Non emballés'!$G17</f>
        <v>0</v>
      </c>
      <c r="CL2">
        <f>'Non emballés'!$G24</f>
        <v>0</v>
      </c>
      <c r="CM2">
        <f>'Non emballés'!$G25</f>
        <v>0</v>
      </c>
      <c r="CN2">
        <f>'Non emballés'!$G26</f>
        <v>0</v>
      </c>
      <c r="CO2">
        <f>'Non emballés'!$G27</f>
        <v>0</v>
      </c>
      <c r="CP2">
        <f>'Non emballés'!$G28</f>
        <v>0</v>
      </c>
      <c r="CQ2">
        <f>'Non emballés'!$G29</f>
        <v>0</v>
      </c>
      <c r="CR2">
        <f>'Non emballés'!$G30</f>
        <v>0</v>
      </c>
      <c r="CS2">
        <f>'Non emballés'!$G31</f>
        <v>0</v>
      </c>
      <c r="CT2">
        <f>'Non emballés'!$G32</f>
        <v>0</v>
      </c>
      <c r="CU2">
        <f>'Non emballés'!$G33</f>
        <v>0</v>
      </c>
      <c r="CV2">
        <f>'Non emballés'!$G34</f>
        <v>0</v>
      </c>
      <c r="CW2">
        <f>'Non emballés'!$G38</f>
        <v>0</v>
      </c>
      <c r="CX2">
        <f>'Non emballés'!$G39</f>
        <v>0</v>
      </c>
      <c r="CY2">
        <f>'Non emballés'!$H6</f>
        <v>0</v>
      </c>
      <c r="CZ2">
        <f>'Non emballés'!$H10</f>
        <v>0</v>
      </c>
      <c r="DA2">
        <f>'Non emballés'!$H11</f>
        <v>0</v>
      </c>
      <c r="DB2">
        <f>'Non emballés'!$H13</f>
        <v>0</v>
      </c>
      <c r="DC2">
        <f>'Non emballés'!$H17</f>
        <v>0</v>
      </c>
      <c r="DD2">
        <f>'Non emballés'!$H24</f>
        <v>0</v>
      </c>
      <c r="DE2">
        <f>'Non emballés'!$H25</f>
        <v>0</v>
      </c>
      <c r="DF2">
        <f>'Non emballés'!$H26</f>
        <v>0</v>
      </c>
      <c r="DG2">
        <f>'Non emballés'!$H27</f>
        <v>0</v>
      </c>
      <c r="DH2">
        <f>'Non emballés'!$H28</f>
        <v>0</v>
      </c>
      <c r="DI2">
        <f>'Non emballés'!$H29</f>
        <v>0</v>
      </c>
      <c r="DJ2">
        <f>'Non emballés'!$H30</f>
        <v>0</v>
      </c>
      <c r="DK2">
        <f>'Non emballés'!$H31</f>
        <v>0</v>
      </c>
      <c r="DL2">
        <f>'Non emballés'!$H32</f>
        <v>0</v>
      </c>
      <c r="DM2">
        <f>'Non emballés'!$H33</f>
        <v>0</v>
      </c>
      <c r="DN2">
        <f>'Non emballés'!$H34</f>
        <v>0</v>
      </c>
      <c r="DO2">
        <f>'Non emballés'!$H38</f>
        <v>0</v>
      </c>
      <c r="DP2">
        <f>'Non emballés'!$H39</f>
        <v>0</v>
      </c>
      <c r="DQ2">
        <f>'Non emballés'!$I6</f>
        <v>0</v>
      </c>
      <c r="DR2">
        <f>'Non emballés'!$I9</f>
        <v>0</v>
      </c>
      <c r="DS2">
        <f>'Non emballés'!$I10</f>
        <v>0</v>
      </c>
      <c r="DT2">
        <f>'Non emballés'!$I11</f>
        <v>0</v>
      </c>
      <c r="DU2">
        <f>'Non emballés'!$I12</f>
        <v>0</v>
      </c>
      <c r="DV2">
        <f>'Non emballés'!$I13</f>
        <v>0</v>
      </c>
      <c r="DW2">
        <f>'Non emballés'!$I18</f>
        <v>0</v>
      </c>
      <c r="DX2">
        <f>'Non emballés'!$I19</f>
        <v>0</v>
      </c>
      <c r="DY2">
        <f>'Non emballés'!$I20</f>
        <v>0</v>
      </c>
      <c r="DZ2">
        <f>'Non emballés'!$I21</f>
        <v>0</v>
      </c>
      <c r="EA2">
        <f>'Non emballés'!$I22</f>
        <v>0</v>
      </c>
      <c r="EB2">
        <f>'Non emballés'!$I23</f>
        <v>0</v>
      </c>
      <c r="EC2">
        <f>'Non emballés'!$I24</f>
        <v>0</v>
      </c>
      <c r="ED2">
        <f>'Non emballés'!$I25</f>
        <v>0</v>
      </c>
      <c r="EE2">
        <f>'Non emballés'!$I26</f>
        <v>0</v>
      </c>
      <c r="EF2">
        <f>'Non emballés'!$I27</f>
        <v>0</v>
      </c>
      <c r="EG2">
        <f>'Non emballés'!$I28</f>
        <v>0</v>
      </c>
      <c r="EH2">
        <f>'Non emballés'!$I29</f>
        <v>0</v>
      </c>
      <c r="EI2">
        <f>'Non emballés'!$I30</f>
        <v>0</v>
      </c>
      <c r="EJ2">
        <f>'Non emballés'!$I31</f>
        <v>0</v>
      </c>
      <c r="EK2">
        <f>'Non emballés'!$I32</f>
        <v>0</v>
      </c>
      <c r="EL2">
        <f>'Non emballés'!$I33</f>
        <v>0</v>
      </c>
      <c r="EM2">
        <f>'Non emballés'!$I34</f>
        <v>0</v>
      </c>
      <c r="EN2">
        <f>'Non emballés'!$I38</f>
        <v>0</v>
      </c>
      <c r="EO2">
        <f>'Non emballés'!$I39</f>
        <v>0</v>
      </c>
      <c r="EP2">
        <f>'Non emballés'!$J6</f>
        <v>0</v>
      </c>
      <c r="EQ2">
        <f>'Non emballés'!$J9</f>
        <v>0</v>
      </c>
      <c r="ER2">
        <f>'Non emballés'!$J10</f>
        <v>0</v>
      </c>
      <c r="ES2">
        <f>'Non emballés'!$J11</f>
        <v>0</v>
      </c>
      <c r="ET2">
        <f>'Non emballés'!$J12</f>
        <v>0</v>
      </c>
      <c r="EU2">
        <f>'Non emballés'!$J13</f>
        <v>0</v>
      </c>
      <c r="EV2">
        <f>'Non emballés'!$J24</f>
        <v>0</v>
      </c>
      <c r="EW2">
        <f>'Non emballés'!$J25</f>
        <v>0</v>
      </c>
      <c r="EX2">
        <f>'Non emballés'!$J26</f>
        <v>0</v>
      </c>
      <c r="EY2">
        <f>'Non emballés'!$J27</f>
        <v>0</v>
      </c>
      <c r="EZ2">
        <f>'Non emballés'!$J28</f>
        <v>0</v>
      </c>
      <c r="FA2">
        <f>'Non emballés'!$J29</f>
        <v>0</v>
      </c>
      <c r="FB2">
        <f>'Non emballés'!$J30</f>
        <v>0</v>
      </c>
      <c r="FC2">
        <f>'Non emballés'!$J31</f>
        <v>0</v>
      </c>
      <c r="FD2">
        <f>'Non emballés'!$J32</f>
        <v>0</v>
      </c>
      <c r="FE2">
        <f>'Non emballés'!$J33</f>
        <v>0</v>
      </c>
      <c r="FF2">
        <f>'Non emballés'!$J34</f>
        <v>0</v>
      </c>
      <c r="FG2">
        <f>'Non emballés'!$J38</f>
        <v>0</v>
      </c>
      <c r="FH2">
        <f>'Non emballés'!$J39</f>
        <v>0</v>
      </c>
      <c r="FI2">
        <f>'Non emballés'!$K6</f>
        <v>0</v>
      </c>
      <c r="FJ2">
        <f>'Non emballés'!$K9</f>
        <v>0</v>
      </c>
      <c r="FK2">
        <f>'Non emballés'!$K10</f>
        <v>0</v>
      </c>
      <c r="FL2">
        <f>'Non emballés'!$K11</f>
        <v>0</v>
      </c>
      <c r="FM2">
        <f>'Non emballés'!$K12</f>
        <v>0</v>
      </c>
      <c r="FN2">
        <f>'Non emballés'!$K13</f>
        <v>0</v>
      </c>
      <c r="FO2">
        <f>'Non emballés'!$K24</f>
        <v>0</v>
      </c>
      <c r="FP2">
        <f>'Non emballés'!$K25</f>
        <v>0</v>
      </c>
      <c r="FQ2">
        <f>'Non emballés'!$K26</f>
        <v>0</v>
      </c>
      <c r="FR2">
        <f>'Non emballés'!$K27</f>
        <v>0</v>
      </c>
      <c r="FS2">
        <f>'Non emballés'!$K28</f>
        <v>0</v>
      </c>
      <c r="FT2">
        <f>'Non emballés'!$K29</f>
        <v>0</v>
      </c>
      <c r="FU2">
        <f>'Non emballés'!$K30</f>
        <v>0</v>
      </c>
      <c r="FV2">
        <f>'Non emballés'!$K31</f>
        <v>0</v>
      </c>
      <c r="FW2">
        <f>'Non emballés'!$K32</f>
        <v>0</v>
      </c>
      <c r="FX2">
        <f>'Non emballés'!$K33</f>
        <v>0</v>
      </c>
      <c r="FY2">
        <f>'Non emballés'!$K34</f>
        <v>0</v>
      </c>
      <c r="FZ2">
        <f>'Non emballés'!$K38</f>
        <v>0</v>
      </c>
      <c r="GA2">
        <f>'Non emballés'!$K39</f>
        <v>0</v>
      </c>
      <c r="GB2">
        <f>'Non emballés'!$L6</f>
        <v>0</v>
      </c>
      <c r="GC2">
        <f>'Non emballés'!$L9</f>
        <v>0</v>
      </c>
      <c r="GD2">
        <f>'Non emballés'!$L10</f>
        <v>0</v>
      </c>
      <c r="GE2">
        <f>'Non emballés'!$L11</f>
        <v>0</v>
      </c>
      <c r="GF2">
        <f>'Non emballés'!$L12</f>
        <v>0</v>
      </c>
      <c r="GG2">
        <f>'Non emballés'!$L13</f>
        <v>0</v>
      </c>
      <c r="GH2">
        <f>'Non emballés'!$L24</f>
        <v>0</v>
      </c>
      <c r="GI2">
        <f>'Non emballés'!$L25</f>
        <v>0</v>
      </c>
      <c r="GJ2">
        <f>'Non emballés'!$L26</f>
        <v>0</v>
      </c>
      <c r="GK2">
        <f>'Non emballés'!$L27</f>
        <v>0</v>
      </c>
      <c r="GL2">
        <f>'Non emballés'!$L28</f>
        <v>0</v>
      </c>
      <c r="GM2">
        <f>'Non emballés'!$L29</f>
        <v>0</v>
      </c>
      <c r="GN2">
        <f>'Non emballés'!$L30</f>
        <v>0</v>
      </c>
      <c r="GO2">
        <f>'Non emballés'!$L31</f>
        <v>0</v>
      </c>
      <c r="GP2">
        <f>'Non emballés'!$L32</f>
        <v>0</v>
      </c>
      <c r="GQ2">
        <f>'Non emballés'!$L33</f>
        <v>0</v>
      </c>
      <c r="GR2">
        <f>'Non emballés'!$L34</f>
        <v>0</v>
      </c>
      <c r="GS2">
        <f>'Non emballés'!$L38</f>
        <v>0</v>
      </c>
      <c r="GT2">
        <f>'Non emballés'!$L39</f>
        <v>0</v>
      </c>
      <c r="GU2">
        <f>'Non emballés'!$M6</f>
        <v>0</v>
      </c>
      <c r="GV2">
        <f>'Non emballés'!$M9</f>
        <v>0</v>
      </c>
      <c r="GW2">
        <f>'Non emballés'!$M10</f>
        <v>0</v>
      </c>
      <c r="GX2">
        <f>'Non emballés'!$M11</f>
        <v>0</v>
      </c>
      <c r="GY2">
        <f>'Non emballés'!$M12</f>
        <v>0</v>
      </c>
      <c r="GZ2">
        <f>'Non emballés'!$M13</f>
        <v>0</v>
      </c>
      <c r="HA2">
        <f>'Non emballés'!$M24</f>
        <v>0</v>
      </c>
      <c r="HB2">
        <f>'Non emballés'!$M25</f>
        <v>0</v>
      </c>
      <c r="HC2">
        <f>'Non emballés'!$M26</f>
        <v>0</v>
      </c>
      <c r="HD2">
        <f>'Non emballés'!$M27</f>
        <v>0</v>
      </c>
      <c r="HE2">
        <f>'Non emballés'!$M28</f>
        <v>0</v>
      </c>
      <c r="HF2">
        <f>'Non emballés'!$M29</f>
        <v>0</v>
      </c>
      <c r="HG2">
        <f>'Non emballés'!$M30</f>
        <v>0</v>
      </c>
      <c r="HH2">
        <f>'Non emballés'!$M31</f>
        <v>0</v>
      </c>
      <c r="HI2">
        <f>'Non emballés'!$M32</f>
        <v>0</v>
      </c>
      <c r="HJ2">
        <f>'Non emballés'!$M33</f>
        <v>0</v>
      </c>
      <c r="HK2">
        <f>'Non emballés'!$M34</f>
        <v>0</v>
      </c>
      <c r="HL2">
        <f>'Non emballés'!$M38</f>
        <v>0</v>
      </c>
      <c r="HM2">
        <f>'Non emballés'!$M39</f>
        <v>0</v>
      </c>
      <c r="HN2">
        <f>'Non emballés'!$N6</f>
        <v>0</v>
      </c>
      <c r="HO2">
        <f>'Non emballés'!$N9</f>
        <v>0</v>
      </c>
      <c r="HP2">
        <f>'Non emballés'!$N10</f>
        <v>0</v>
      </c>
      <c r="HQ2">
        <f>'Non emballés'!$N11</f>
        <v>0</v>
      </c>
      <c r="HR2">
        <f>'Non emballés'!$N12</f>
        <v>0</v>
      </c>
      <c r="HS2">
        <f>'Non emballés'!$N13</f>
        <v>0</v>
      </c>
      <c r="HT2">
        <f>'Non emballés'!$N24</f>
        <v>0</v>
      </c>
      <c r="HU2">
        <f>'Non emballés'!$N25</f>
        <v>0</v>
      </c>
      <c r="HV2">
        <f>'Non emballés'!$N26</f>
        <v>0</v>
      </c>
      <c r="HW2">
        <f>'Non emballés'!$N27</f>
        <v>0</v>
      </c>
      <c r="HX2">
        <f>'Non emballés'!$N28</f>
        <v>0</v>
      </c>
      <c r="HY2">
        <f>'Non emballés'!$N29</f>
        <v>0</v>
      </c>
      <c r="HZ2">
        <f>'Non emballés'!$N30</f>
        <v>0</v>
      </c>
      <c r="IA2">
        <f>'Non emballés'!$N31</f>
        <v>0</v>
      </c>
      <c r="IB2">
        <f>'Non emballés'!$N32</f>
        <v>0</v>
      </c>
      <c r="IC2">
        <f>'Non emballés'!$N33</f>
        <v>0</v>
      </c>
      <c r="ID2">
        <f>'Non emballés'!$N34</f>
        <v>0</v>
      </c>
      <c r="IE2">
        <f>'Non emballés'!$N38</f>
        <v>0</v>
      </c>
      <c r="IF2">
        <f>'Non emballés'!$N39</f>
        <v>0</v>
      </c>
      <c r="IG2">
        <f>'Non emballés'!$O6</f>
        <v>0</v>
      </c>
      <c r="IH2">
        <f>'Non emballés'!$O9</f>
        <v>0</v>
      </c>
      <c r="II2">
        <f>'Non emballés'!$O10</f>
        <v>0</v>
      </c>
      <c r="IJ2">
        <f>'Non emballés'!$O11</f>
        <v>0</v>
      </c>
      <c r="IK2">
        <f>'Non emballés'!$O12</f>
        <v>0</v>
      </c>
      <c r="IL2">
        <f>'Non emballés'!$O13</f>
        <v>0</v>
      </c>
      <c r="IM2">
        <f>'Non emballés'!$O24</f>
        <v>0</v>
      </c>
      <c r="IN2">
        <f>'Non emballés'!$O25</f>
        <v>0</v>
      </c>
      <c r="IO2">
        <f>'Non emballés'!$O26</f>
        <v>0</v>
      </c>
      <c r="IP2">
        <f>'Non emballés'!$O27</f>
        <v>0</v>
      </c>
      <c r="IQ2">
        <f>'Non emballés'!$O28</f>
        <v>0</v>
      </c>
      <c r="IR2">
        <f>'Non emballés'!$O29</f>
        <v>0</v>
      </c>
      <c r="IS2">
        <f>'Non emballés'!$O30</f>
        <v>0</v>
      </c>
      <c r="IT2">
        <f>'Non emballés'!$O31</f>
        <v>0</v>
      </c>
      <c r="IU2">
        <f>'Non emballés'!$O32</f>
        <v>0</v>
      </c>
      <c r="IV2">
        <f>'Non emballés'!$O33</f>
        <v>0</v>
      </c>
      <c r="IW2">
        <f>'Non emballés'!$O34</f>
        <v>0</v>
      </c>
      <c r="IX2">
        <f>'Non emballés'!$O38</f>
        <v>0</v>
      </c>
      <c r="IY2">
        <f>'Non emballés'!$O39</f>
        <v>0</v>
      </c>
      <c r="IZ2">
        <f>'Non emballés'!$P6</f>
        <v>0</v>
      </c>
      <c r="JA2">
        <f>'Non emballés'!$P9</f>
        <v>0</v>
      </c>
      <c r="JB2">
        <f>'Non emballés'!$P10</f>
        <v>0</v>
      </c>
      <c r="JC2">
        <f>'Non emballés'!$P11</f>
        <v>0</v>
      </c>
      <c r="JD2">
        <f>'Non emballés'!$P12</f>
        <v>0</v>
      </c>
      <c r="JE2">
        <f>'Non emballés'!$P13</f>
        <v>0</v>
      </c>
      <c r="JF2">
        <f>'Non emballés'!$P17</f>
        <v>0</v>
      </c>
      <c r="JG2">
        <f>'Non emballés'!$P24</f>
        <v>0</v>
      </c>
      <c r="JH2">
        <f>'Non emballés'!$P25</f>
        <v>0</v>
      </c>
      <c r="JI2">
        <f>'Non emballés'!$P26</f>
        <v>0</v>
      </c>
      <c r="JJ2">
        <f>'Non emballés'!$P27</f>
        <v>0</v>
      </c>
      <c r="JK2">
        <f>'Non emballés'!$P28</f>
        <v>0</v>
      </c>
      <c r="JL2">
        <f>'Non emballés'!$P29</f>
        <v>0</v>
      </c>
      <c r="JM2">
        <f>'Non emballés'!$P30</f>
        <v>0</v>
      </c>
      <c r="JN2">
        <f>'Non emballés'!$P31</f>
        <v>0</v>
      </c>
      <c r="JO2">
        <f>'Non emballés'!$P32</f>
        <v>0</v>
      </c>
      <c r="JP2">
        <f>'Non emballés'!$P33</f>
        <v>0</v>
      </c>
      <c r="JQ2">
        <f>'Non emballés'!$P34</f>
        <v>0</v>
      </c>
      <c r="JR2">
        <f>'Non emballés'!$P38</f>
        <v>0</v>
      </c>
      <c r="JS2">
        <f>'Non emballés'!$P39</f>
        <v>0</v>
      </c>
      <c r="JT2">
        <f>Emballés!$C6</f>
        <v>0</v>
      </c>
      <c r="JU2">
        <f>Emballés!$C9</f>
        <v>0</v>
      </c>
      <c r="JV2">
        <f>Emballés!$C10</f>
        <v>0</v>
      </c>
      <c r="JW2">
        <f>Emballés!$C11</f>
        <v>0</v>
      </c>
      <c r="JX2">
        <f>Emballés!$C12</f>
        <v>0</v>
      </c>
      <c r="JY2">
        <f>Emballés!$C16</f>
        <v>0</v>
      </c>
      <c r="JZ2">
        <f>Emballés!$C17</f>
        <v>0</v>
      </c>
      <c r="KA2">
        <f>Emballés!$C18</f>
        <v>0</v>
      </c>
      <c r="KB2">
        <f>Emballés!$C19</f>
        <v>0</v>
      </c>
      <c r="KC2">
        <f>Emballés!$C20</f>
        <v>0</v>
      </c>
      <c r="KD2">
        <f>Emballés!$C23</f>
        <v>0</v>
      </c>
      <c r="KE2">
        <f>Emballés!$C24</f>
        <v>0</v>
      </c>
      <c r="KF2">
        <f>Emballés!$C25</f>
        <v>0</v>
      </c>
      <c r="KG2">
        <f>Emballés!$D6</f>
        <v>0</v>
      </c>
      <c r="KH2">
        <f>Emballés!$D9</f>
        <v>0</v>
      </c>
      <c r="KI2">
        <f>Emballés!$D10</f>
        <v>0</v>
      </c>
      <c r="KJ2">
        <f>Emballés!$D11</f>
        <v>0</v>
      </c>
      <c r="KK2">
        <f>Emballés!$D12</f>
        <v>0</v>
      </c>
      <c r="KL2">
        <f>Emballés!$D16</f>
        <v>0</v>
      </c>
      <c r="KM2">
        <f>Emballés!$D17</f>
        <v>0</v>
      </c>
      <c r="KN2">
        <f>Emballés!$D18</f>
        <v>0</v>
      </c>
      <c r="KO2">
        <f>Emballés!$D19</f>
        <v>0</v>
      </c>
      <c r="KP2">
        <f>Emballés!$D20</f>
        <v>0</v>
      </c>
      <c r="KQ2">
        <f>Emballés!$D23</f>
        <v>0</v>
      </c>
      <c r="KR2">
        <f>Emballés!$D24</f>
        <v>0</v>
      </c>
      <c r="KS2">
        <f>Emballés!$E6</f>
        <v>0</v>
      </c>
      <c r="KT2">
        <f>Emballés!$E9</f>
        <v>0</v>
      </c>
      <c r="KU2">
        <f>Emballés!$E10</f>
        <v>0</v>
      </c>
      <c r="KV2">
        <f>Emballés!$E11</f>
        <v>0</v>
      </c>
      <c r="KW2">
        <f>Emballés!$E12</f>
        <v>0</v>
      </c>
      <c r="KX2">
        <f>Emballés!$E16</f>
        <v>0</v>
      </c>
      <c r="KY2">
        <f>Emballés!$E17</f>
        <v>0</v>
      </c>
      <c r="KZ2">
        <f>Emballés!$E18</f>
        <v>0</v>
      </c>
      <c r="LA2">
        <f>Emballés!$E19</f>
        <v>0</v>
      </c>
      <c r="LB2">
        <f>Emballés!$E20</f>
        <v>0</v>
      </c>
      <c r="LC2">
        <f>Emballés!$E23</f>
        <v>0</v>
      </c>
      <c r="LD2">
        <f>Emballés!$E24</f>
        <v>0</v>
      </c>
      <c r="LE2">
        <f>Emballés!$E25</f>
        <v>0</v>
      </c>
      <c r="LF2">
        <f>Emballés!$F6</f>
        <v>0</v>
      </c>
      <c r="LG2">
        <f>Emballés!$F9</f>
        <v>0</v>
      </c>
      <c r="LH2">
        <f>Emballés!$F10</f>
        <v>0</v>
      </c>
      <c r="LI2">
        <f>Emballés!$F11</f>
        <v>0</v>
      </c>
      <c r="LJ2">
        <f>Emballés!$F12</f>
        <v>0</v>
      </c>
      <c r="LK2">
        <f>Emballés!$F16</f>
        <v>0</v>
      </c>
      <c r="LL2">
        <f>Emballés!$F17</f>
        <v>0</v>
      </c>
      <c r="LM2">
        <f>Emballés!$F18</f>
        <v>0</v>
      </c>
      <c r="LN2">
        <f>Emballés!$F19</f>
        <v>0</v>
      </c>
      <c r="LO2">
        <f>Emballés!$F20</f>
        <v>0</v>
      </c>
      <c r="LP2">
        <f>Emballés!$F23</f>
        <v>0</v>
      </c>
      <c r="LQ2">
        <f>Emballés!$F24</f>
        <v>0</v>
      </c>
      <c r="LR2">
        <f>Emballés!$F25</f>
        <v>0</v>
      </c>
      <c r="LS2">
        <f>Emballés!$G6</f>
        <v>0</v>
      </c>
      <c r="LT2">
        <f>Emballés!$G9</f>
        <v>0</v>
      </c>
      <c r="LU2">
        <f>Emballés!$G10</f>
        <v>0</v>
      </c>
      <c r="LV2">
        <f>Emballés!$G11</f>
        <v>0</v>
      </c>
      <c r="LW2">
        <f>Emballés!$G12</f>
        <v>0</v>
      </c>
      <c r="LX2">
        <f>Emballés!$G16</f>
        <v>0</v>
      </c>
      <c r="LY2">
        <f>Emballés!$G17</f>
        <v>0</v>
      </c>
      <c r="LZ2">
        <f>Emballés!$G18</f>
        <v>0</v>
      </c>
      <c r="MA2">
        <f>Emballés!$G19</f>
        <v>0</v>
      </c>
      <c r="MB2">
        <f>Emballés!$G20</f>
        <v>0</v>
      </c>
      <c r="MC2">
        <f>Emballés!$G23</f>
        <v>0</v>
      </c>
      <c r="MD2">
        <f>Emballés!$G24</f>
        <v>0</v>
      </c>
      <c r="ME2">
        <f>Emballés!$G25</f>
        <v>0</v>
      </c>
      <c r="MF2">
        <f>Emballés!$H6</f>
        <v>0</v>
      </c>
      <c r="MG2">
        <f>Emballés!$H9</f>
        <v>0</v>
      </c>
      <c r="MH2">
        <f>Emballés!$H10</f>
        <v>0</v>
      </c>
      <c r="MI2">
        <f>Emballés!$H11</f>
        <v>0</v>
      </c>
      <c r="MJ2">
        <f>Emballés!$H12</f>
        <v>0</v>
      </c>
      <c r="MK2">
        <f>Emballés!$H16</f>
        <v>0</v>
      </c>
      <c r="ML2">
        <f>Emballés!$H17</f>
        <v>0</v>
      </c>
      <c r="MM2">
        <f>Emballés!$H18</f>
        <v>0</v>
      </c>
      <c r="MN2">
        <f>Emballés!$H19</f>
        <v>0</v>
      </c>
      <c r="MO2">
        <f>Emballés!$H20</f>
        <v>0</v>
      </c>
      <c r="MP2">
        <f>Emballés!$H23</f>
        <v>0</v>
      </c>
      <c r="MQ2">
        <f>Emballés!$H24</f>
        <v>0</v>
      </c>
      <c r="MR2">
        <f>Emballés!$H25</f>
        <v>0</v>
      </c>
      <c r="MS2">
        <f>Emballés!$I6</f>
        <v>0</v>
      </c>
      <c r="MT2">
        <f>Emballés!$I9</f>
        <v>0</v>
      </c>
      <c r="MU2">
        <f>Emballés!$I10</f>
        <v>0</v>
      </c>
      <c r="MV2">
        <f>Emballés!$I11</f>
        <v>0</v>
      </c>
      <c r="MW2">
        <f>Emballés!$I12</f>
        <v>0</v>
      </c>
      <c r="MX2">
        <f>Emballés!$I16</f>
        <v>0</v>
      </c>
      <c r="MY2">
        <f>Emballés!$I17</f>
        <v>0</v>
      </c>
      <c r="MZ2">
        <f>Emballés!$I18</f>
        <v>0</v>
      </c>
      <c r="NA2">
        <f>Emballés!$I19</f>
        <v>0</v>
      </c>
      <c r="NB2">
        <f>Emballés!$I20</f>
        <v>0</v>
      </c>
      <c r="NC2">
        <f>Emballés!$I23</f>
        <v>0</v>
      </c>
      <c r="ND2">
        <f>Emballés!$I24</f>
        <v>0</v>
      </c>
      <c r="NE2">
        <f>Emballés!$I25</f>
        <v>0</v>
      </c>
      <c r="NF2">
        <f>Emballés!$J6</f>
        <v>0</v>
      </c>
      <c r="NG2">
        <f>Emballés!$J9</f>
        <v>0</v>
      </c>
      <c r="NH2">
        <f>Emballés!$J10</f>
        <v>0</v>
      </c>
      <c r="NI2">
        <f>Emballés!$J11</f>
        <v>0</v>
      </c>
      <c r="NJ2">
        <f>Emballés!$J12</f>
        <v>0</v>
      </c>
      <c r="NK2">
        <f>Emballés!$J16</f>
        <v>0</v>
      </c>
      <c r="NL2">
        <f>Emballés!$J17</f>
        <v>0</v>
      </c>
      <c r="NM2">
        <f>Emballés!$J18</f>
        <v>0</v>
      </c>
      <c r="NN2">
        <f>Emballés!$J19</f>
        <v>0</v>
      </c>
      <c r="NO2">
        <f>Emballés!$J20</f>
        <v>0</v>
      </c>
      <c r="NP2">
        <f>Emballés!$J23</f>
        <v>0</v>
      </c>
      <c r="NQ2">
        <f>Emballés!$J24</f>
        <v>0</v>
      </c>
      <c r="NR2">
        <f>Emballés!$J25</f>
        <v>0</v>
      </c>
      <c r="NS2">
        <f>Emballés!$K6</f>
        <v>0</v>
      </c>
      <c r="NT2">
        <f>Emballés!$K9</f>
        <v>0</v>
      </c>
      <c r="NU2">
        <f>Emballés!$K10</f>
        <v>0</v>
      </c>
      <c r="NV2">
        <f>Emballés!$K11</f>
        <v>0</v>
      </c>
      <c r="NW2">
        <f>Emballés!$K12</f>
        <v>0</v>
      </c>
      <c r="NX2">
        <f>Emballés!$K16</f>
        <v>0</v>
      </c>
      <c r="NY2">
        <f>Emballés!$K17</f>
        <v>0</v>
      </c>
      <c r="NZ2">
        <f>Emballés!$K18</f>
        <v>0</v>
      </c>
      <c r="OA2">
        <f>Emballés!$K19</f>
        <v>0</v>
      </c>
      <c r="OB2">
        <f>Emballés!$K20</f>
        <v>0</v>
      </c>
      <c r="OC2">
        <f>Emballés!$K23</f>
        <v>0</v>
      </c>
      <c r="OD2">
        <f>Emballés!$K24</f>
        <v>0</v>
      </c>
      <c r="OE2">
        <f>Emballés!$K25</f>
        <v>0</v>
      </c>
      <c r="OF2">
        <f>Emballés!$L6</f>
        <v>0</v>
      </c>
      <c r="OG2">
        <f>Emballés!$L9</f>
        <v>0</v>
      </c>
      <c r="OH2">
        <f>Emballés!$L10</f>
        <v>0</v>
      </c>
      <c r="OI2">
        <f>Emballés!$L11</f>
        <v>0</v>
      </c>
      <c r="OJ2">
        <f>Emballés!$L12</f>
        <v>0</v>
      </c>
      <c r="OK2">
        <f>Emballés!$L16</f>
        <v>0</v>
      </c>
      <c r="OL2">
        <f>Emballés!$L17</f>
        <v>0</v>
      </c>
      <c r="OM2">
        <f>Emballés!$L18</f>
        <v>0</v>
      </c>
      <c r="ON2">
        <f>Emballés!$L19</f>
        <v>0</v>
      </c>
      <c r="OO2">
        <f>Emballés!$L20</f>
        <v>0</v>
      </c>
      <c r="OP2">
        <f>Emballés!$L23</f>
        <v>0</v>
      </c>
      <c r="OQ2">
        <f>Emballés!$L24</f>
        <v>0</v>
      </c>
      <c r="OR2">
        <f>Emballés!$L25</f>
        <v>0</v>
      </c>
      <c r="OS2">
        <f>Emballés!$M6</f>
        <v>0</v>
      </c>
      <c r="OT2">
        <f>Emballés!$M9</f>
        <v>0</v>
      </c>
      <c r="OU2">
        <f>Emballés!$M10</f>
        <v>0</v>
      </c>
      <c r="OV2">
        <f>Emballés!$M11</f>
        <v>0</v>
      </c>
      <c r="OW2">
        <f>Emballés!$M12</f>
        <v>0</v>
      </c>
      <c r="OX2">
        <f>Emballés!$M16</f>
        <v>0</v>
      </c>
      <c r="OY2">
        <f>Emballés!$M17</f>
        <v>0</v>
      </c>
      <c r="OZ2">
        <f>Emballés!$M18</f>
        <v>0</v>
      </c>
      <c r="PA2">
        <f>Emballés!$M19</f>
        <v>0</v>
      </c>
      <c r="PB2">
        <f>Emballés!$M20</f>
        <v>0</v>
      </c>
      <c r="PC2">
        <f>Emballés!$M23</f>
        <v>0</v>
      </c>
      <c r="PD2">
        <f>Emballés!$M24</f>
        <v>0</v>
      </c>
      <c r="PE2">
        <f>Emballés!$M25</f>
        <v>0</v>
      </c>
      <c r="PF2" s="84">
        <f>Ventes!$C7</f>
        <v>0</v>
      </c>
      <c r="PG2" s="84">
        <f>Ventes!$D7</f>
        <v>0</v>
      </c>
      <c r="PH2" s="84">
        <f>Ventes!$E7</f>
        <v>0</v>
      </c>
      <c r="PI2" s="84">
        <f>Ventes!$F7</f>
        <v>0</v>
      </c>
      <c r="PJ2" s="84">
        <f>Ventes!$G7</f>
        <v>0</v>
      </c>
      <c r="PK2" s="84">
        <f>Ventes!$H7</f>
        <v>0</v>
      </c>
      <c r="PL2" s="84">
        <f>Ventes!$I7</f>
        <v>0</v>
      </c>
      <c r="PM2" s="84">
        <f>Ventes!$J7</f>
        <v>0</v>
      </c>
      <c r="PN2" s="84">
        <f>Ventes!K7</f>
        <v>0</v>
      </c>
      <c r="PO2" s="84">
        <f>Ventes!L7</f>
        <v>0</v>
      </c>
      <c r="PP2" s="84">
        <f>Ventes!M7</f>
        <v>0</v>
      </c>
      <c r="PQ2" s="84">
        <f>Ventes!N7</f>
        <v>0</v>
      </c>
      <c r="PR2" s="84">
        <f>Ventes!$C8</f>
        <v>0</v>
      </c>
      <c r="PS2" s="84">
        <f>Ventes!$D8</f>
        <v>0</v>
      </c>
      <c r="PT2" s="84">
        <f>Ventes!$E8</f>
        <v>0</v>
      </c>
      <c r="PU2" s="84">
        <f>Ventes!$F8</f>
        <v>0</v>
      </c>
      <c r="PV2" s="84">
        <f>Ventes!$G8</f>
        <v>0</v>
      </c>
      <c r="PW2" s="84">
        <f>Ventes!$H8</f>
        <v>0</v>
      </c>
      <c r="PX2" s="84">
        <f>Ventes!$I8</f>
        <v>0</v>
      </c>
      <c r="PY2" s="84">
        <f>Ventes!$J8</f>
        <v>0</v>
      </c>
      <c r="PZ2" s="84">
        <f>Ventes!K8</f>
        <v>0</v>
      </c>
      <c r="QA2" s="84">
        <f>Ventes!L8</f>
        <v>0</v>
      </c>
      <c r="QB2" s="84">
        <f>Ventes!M8</f>
        <v>0</v>
      </c>
      <c r="QC2" s="84">
        <f>Ventes!N8</f>
        <v>0</v>
      </c>
      <c r="QD2" s="84">
        <f>Ventes!$C9</f>
        <v>0</v>
      </c>
      <c r="QE2" s="84">
        <f>Ventes!$D9</f>
        <v>0</v>
      </c>
      <c r="QF2" s="84">
        <f>Ventes!$E9</f>
        <v>0</v>
      </c>
      <c r="QG2" s="84">
        <f>Ventes!$F9</f>
        <v>0</v>
      </c>
      <c r="QH2" s="84">
        <f>Ventes!$G9</f>
        <v>0</v>
      </c>
      <c r="QI2" s="84">
        <f>Ventes!$H9</f>
        <v>0</v>
      </c>
      <c r="QJ2" s="84">
        <f>Ventes!$I9</f>
        <v>0</v>
      </c>
      <c r="QK2" s="84">
        <f>Ventes!$J9</f>
        <v>0</v>
      </c>
      <c r="QL2" s="84">
        <f>Ventes!K9</f>
        <v>0</v>
      </c>
      <c r="QM2" s="84">
        <f>Ventes!L9</f>
        <v>0</v>
      </c>
      <c r="QN2" s="84">
        <f>Ventes!M9</f>
        <v>0</v>
      </c>
      <c r="QO2" s="84">
        <f>Ventes!N9</f>
        <v>0</v>
      </c>
      <c r="QP2" s="84">
        <f>Ventes!$C10</f>
        <v>0</v>
      </c>
      <c r="QQ2" s="84">
        <f>Ventes!$D10</f>
        <v>0</v>
      </c>
      <c r="QR2" s="84">
        <f>Ventes!$E10</f>
        <v>0</v>
      </c>
      <c r="QS2" s="84">
        <f>Ventes!$F10</f>
        <v>0</v>
      </c>
      <c r="QT2" s="84">
        <f>Ventes!$G10</f>
        <v>0</v>
      </c>
      <c r="QU2" s="84">
        <f>Ventes!$H10</f>
        <v>0</v>
      </c>
      <c r="QV2" s="84">
        <f>Ventes!$I10</f>
        <v>0</v>
      </c>
      <c r="QW2" s="84">
        <f>Ventes!$J10</f>
        <v>0</v>
      </c>
      <c r="QX2" s="84">
        <f>Ventes!K10</f>
        <v>0</v>
      </c>
      <c r="QY2" s="84">
        <f>Ventes!L10</f>
        <v>0</v>
      </c>
      <c r="QZ2" s="84">
        <f>Ventes!M10</f>
        <v>0</v>
      </c>
      <c r="RA2" s="84">
        <f>Ventes!N10</f>
        <v>0</v>
      </c>
      <c r="RB2" s="84">
        <f>Ventes!$C11</f>
        <v>0</v>
      </c>
      <c r="RC2" s="84">
        <f>Ventes!$D11</f>
        <v>0</v>
      </c>
      <c r="RD2" s="84">
        <f>Ventes!$E11</f>
        <v>0</v>
      </c>
      <c r="RE2" s="84">
        <f>Ventes!$F11</f>
        <v>0</v>
      </c>
      <c r="RF2" s="84">
        <f>Ventes!$G11</f>
        <v>0</v>
      </c>
      <c r="RG2" s="84">
        <f>Ventes!$H11</f>
        <v>0</v>
      </c>
      <c r="RH2" s="84">
        <f>Ventes!$I11</f>
        <v>0</v>
      </c>
      <c r="RI2" s="84">
        <f>Ventes!$J11</f>
        <v>0</v>
      </c>
      <c r="RJ2" s="84">
        <f>Ventes!K11</f>
        <v>0</v>
      </c>
      <c r="RK2" s="84">
        <f>Ventes!L11</f>
        <v>0</v>
      </c>
      <c r="RL2" s="84">
        <f>Ventes!M11</f>
        <v>0</v>
      </c>
      <c r="RM2" s="84">
        <f>Ventes!N11</f>
        <v>0</v>
      </c>
      <c r="RN2" s="84">
        <f>Ventes!$C12</f>
        <v>0</v>
      </c>
      <c r="RO2" s="84">
        <f>Ventes!$D12</f>
        <v>0</v>
      </c>
      <c r="RP2" s="84">
        <f>Ventes!$E12</f>
        <v>0</v>
      </c>
      <c r="RQ2" s="84">
        <f>Ventes!$F12</f>
        <v>0</v>
      </c>
      <c r="RR2" s="84">
        <f>Ventes!$G12</f>
        <v>0</v>
      </c>
      <c r="RS2" s="84">
        <f>Ventes!$H12</f>
        <v>0</v>
      </c>
      <c r="RT2" s="84">
        <f>Ventes!$I12</f>
        <v>0</v>
      </c>
      <c r="RU2" s="84">
        <f>Ventes!$J12</f>
        <v>0</v>
      </c>
      <c r="RV2" s="84">
        <f>Ventes!K12</f>
        <v>0</v>
      </c>
      <c r="RW2" s="84">
        <f>Ventes!L12</f>
        <v>0</v>
      </c>
      <c r="RX2" s="84">
        <f>Ventes!M12</f>
        <v>0</v>
      </c>
      <c r="RY2" s="84">
        <f>Ventes!N12</f>
        <v>0</v>
      </c>
      <c r="RZ2" s="84">
        <f>Ventes!$C13</f>
        <v>0</v>
      </c>
      <c r="SA2" s="84">
        <f>Ventes!$D13</f>
        <v>0</v>
      </c>
      <c r="SB2" s="84">
        <f>Ventes!$E13</f>
        <v>0</v>
      </c>
      <c r="SC2" s="84">
        <f>Ventes!$F13</f>
        <v>0</v>
      </c>
      <c r="SD2" s="84">
        <f>Ventes!$G13</f>
        <v>0</v>
      </c>
      <c r="SE2" s="84">
        <f>Ventes!$H13</f>
        <v>0</v>
      </c>
      <c r="SF2" s="84">
        <f>Ventes!$I13</f>
        <v>0</v>
      </c>
      <c r="SG2" s="84">
        <f>Ventes!$J13</f>
        <v>0</v>
      </c>
      <c r="SH2" s="84">
        <f>Ventes!K13</f>
        <v>0</v>
      </c>
      <c r="SI2" s="84">
        <f>Ventes!L13</f>
        <v>0</v>
      </c>
      <c r="SJ2" s="84">
        <f>Ventes!M13</f>
        <v>0</v>
      </c>
      <c r="SK2" s="84">
        <f>Ventes!N13</f>
        <v>0</v>
      </c>
      <c r="SL2" s="84">
        <f>Ventes!$C14</f>
        <v>0</v>
      </c>
      <c r="SM2" s="84">
        <f>Ventes!$D14</f>
        <v>0</v>
      </c>
      <c r="SN2" s="84">
        <f>Ventes!$E14</f>
        <v>0</v>
      </c>
      <c r="SO2" s="84">
        <f>Ventes!$F14</f>
        <v>0</v>
      </c>
      <c r="SP2" s="84">
        <f>Ventes!$G14</f>
        <v>0</v>
      </c>
      <c r="SQ2" s="84">
        <f>Ventes!$H14</f>
        <v>0</v>
      </c>
      <c r="SR2" s="84">
        <f>Ventes!$I14</f>
        <v>0</v>
      </c>
      <c r="SS2" s="84">
        <f>Ventes!$J14</f>
        <v>0</v>
      </c>
      <c r="ST2" s="84">
        <f>Ventes!K14</f>
        <v>0</v>
      </c>
      <c r="SU2" s="84">
        <f>Ventes!L14</f>
        <v>0</v>
      </c>
      <c r="SV2" s="84">
        <f>Ventes!M14</f>
        <v>0</v>
      </c>
      <c r="SW2" s="84">
        <f>Ventes!N14</f>
        <v>0</v>
      </c>
      <c r="SX2" s="84">
        <f>Ventes!$C15</f>
        <v>0</v>
      </c>
      <c r="SY2" s="84">
        <f>Ventes!$D15</f>
        <v>0</v>
      </c>
      <c r="SZ2" s="84">
        <f>Ventes!$E15</f>
        <v>0</v>
      </c>
      <c r="TA2" s="84">
        <f>Ventes!$F15</f>
        <v>0</v>
      </c>
      <c r="TB2" s="84">
        <f>Ventes!$G15</f>
        <v>0</v>
      </c>
      <c r="TC2" s="84">
        <f>Ventes!$H15</f>
        <v>0</v>
      </c>
      <c r="TD2" s="84">
        <f>Ventes!$I15</f>
        <v>0</v>
      </c>
      <c r="TE2" s="84">
        <f>Ventes!$J15</f>
        <v>0</v>
      </c>
      <c r="TF2" s="84">
        <f>Ventes!K15</f>
        <v>0</v>
      </c>
      <c r="TG2" s="84">
        <f>Ventes!L15</f>
        <v>0</v>
      </c>
      <c r="TH2" s="84">
        <f>Ventes!M15</f>
        <v>0</v>
      </c>
      <c r="TI2" s="84">
        <f>Ventes!N15</f>
        <v>0</v>
      </c>
      <c r="TJ2" s="84">
        <f>Ventes!$C16</f>
        <v>0</v>
      </c>
      <c r="TK2" s="84">
        <f>Ventes!$D16</f>
        <v>0</v>
      </c>
      <c r="TL2" s="84">
        <f>Ventes!$E16</f>
        <v>0</v>
      </c>
      <c r="TM2" s="84">
        <f>Ventes!$F16</f>
        <v>0</v>
      </c>
      <c r="TN2" s="84">
        <f>Ventes!$G16</f>
        <v>0</v>
      </c>
      <c r="TO2" s="84">
        <f>Ventes!$H16</f>
        <v>0</v>
      </c>
      <c r="TP2" s="84">
        <f>Ventes!$I16</f>
        <v>0</v>
      </c>
      <c r="TQ2" s="84">
        <f>Ventes!$J16</f>
        <v>0</v>
      </c>
      <c r="TR2" s="84">
        <f>Ventes!K16</f>
        <v>0</v>
      </c>
      <c r="TS2" s="84">
        <f>Ventes!L16</f>
        <v>0</v>
      </c>
      <c r="TT2" s="84">
        <f>Ventes!M16</f>
        <v>0</v>
      </c>
      <c r="TU2" s="84">
        <f>Ventes!N16</f>
        <v>0</v>
      </c>
      <c r="TV2" s="84">
        <f>Ventes!$C17</f>
        <v>0</v>
      </c>
      <c r="TW2" s="84">
        <f>Ventes!$D17</f>
        <v>0</v>
      </c>
      <c r="TX2" s="84">
        <f>Ventes!$E17</f>
        <v>0</v>
      </c>
      <c r="TY2" s="84">
        <f>Ventes!$F17</f>
        <v>0</v>
      </c>
      <c r="TZ2" s="84">
        <f>Ventes!$G17</f>
        <v>0</v>
      </c>
      <c r="UA2" s="84">
        <f>Ventes!$H17</f>
        <v>0</v>
      </c>
      <c r="UB2" s="84">
        <f>Ventes!$I17</f>
        <v>0</v>
      </c>
      <c r="UC2" s="84">
        <f>Ventes!$J17</f>
        <v>0</v>
      </c>
      <c r="UD2" s="84">
        <f>Ventes!K17</f>
        <v>0</v>
      </c>
      <c r="UE2" s="84">
        <f>Ventes!L17</f>
        <v>0</v>
      </c>
      <c r="UF2" s="84">
        <f>Ventes!M17</f>
        <v>0</v>
      </c>
      <c r="UG2" s="84">
        <f>Ventes!N17</f>
        <v>0</v>
      </c>
      <c r="UH2" s="84">
        <f>Ventes!$C18</f>
        <v>0</v>
      </c>
      <c r="UI2" s="84">
        <f>Ventes!$D18</f>
        <v>0</v>
      </c>
      <c r="UJ2" s="84">
        <f>Ventes!$E18</f>
        <v>0</v>
      </c>
      <c r="UK2" s="84">
        <f>Ventes!$F18</f>
        <v>0</v>
      </c>
      <c r="UL2" s="84">
        <f>Ventes!$G18</f>
        <v>0</v>
      </c>
      <c r="UM2" s="84">
        <f>Ventes!$H18</f>
        <v>0</v>
      </c>
      <c r="UN2" s="84">
        <f>Ventes!$I18</f>
        <v>0</v>
      </c>
      <c r="UO2" s="84">
        <f>Ventes!$J18</f>
        <v>0</v>
      </c>
      <c r="UP2" s="84">
        <f>Ventes!K18</f>
        <v>0</v>
      </c>
      <c r="UQ2" s="84">
        <f>Ventes!L18</f>
        <v>0</v>
      </c>
      <c r="UR2" s="84">
        <f>Ventes!M18</f>
        <v>0</v>
      </c>
      <c r="US2" s="84">
        <f>Ventes!N18</f>
        <v>0</v>
      </c>
      <c r="UT2" s="84">
        <f>Ventes!$C19</f>
        <v>0</v>
      </c>
      <c r="UU2" s="84">
        <f>Ventes!$D19</f>
        <v>0</v>
      </c>
      <c r="UV2" s="84">
        <f>Ventes!$E19</f>
        <v>0</v>
      </c>
      <c r="UW2" s="84">
        <f>Ventes!$F19</f>
        <v>0</v>
      </c>
      <c r="UX2" s="84">
        <f>Ventes!$G19</f>
        <v>0</v>
      </c>
      <c r="UY2" s="84">
        <f>Ventes!$H19</f>
        <v>0</v>
      </c>
      <c r="UZ2" s="84">
        <f>Ventes!$I19</f>
        <v>0</v>
      </c>
      <c r="VA2" s="84">
        <f>Ventes!$J19</f>
        <v>0</v>
      </c>
      <c r="VB2" s="84">
        <f>Ventes!K19</f>
        <v>0</v>
      </c>
      <c r="VC2" s="84">
        <f>Ventes!L19</f>
        <v>0</v>
      </c>
      <c r="VD2" s="84">
        <f>Ventes!M19</f>
        <v>0</v>
      </c>
      <c r="VE2" s="84">
        <f>Ventes!N19</f>
        <v>0</v>
      </c>
      <c r="VF2" s="84">
        <f>Ventes!$C20</f>
        <v>0</v>
      </c>
      <c r="VG2" s="84">
        <f>Ventes!$D20</f>
        <v>0</v>
      </c>
      <c r="VH2" s="84">
        <f>Ventes!$E20</f>
        <v>0</v>
      </c>
      <c r="VI2" s="84">
        <f>Ventes!$F20</f>
        <v>0</v>
      </c>
      <c r="VJ2" s="84">
        <f>Ventes!$G20</f>
        <v>0</v>
      </c>
      <c r="VK2" s="84">
        <f>Ventes!$H20</f>
        <v>0</v>
      </c>
      <c r="VL2" s="84">
        <f>Ventes!$I20</f>
        <v>0</v>
      </c>
      <c r="VM2" s="84">
        <f>Ventes!$J20</f>
        <v>0</v>
      </c>
      <c r="VN2" s="84">
        <f>Ventes!K20</f>
        <v>0</v>
      </c>
      <c r="VO2" s="84">
        <f>Ventes!L20</f>
        <v>0</v>
      </c>
      <c r="VP2" s="84">
        <f>Ventes!M20</f>
        <v>0</v>
      </c>
      <c r="VQ2" s="84">
        <f>Ventes!N20</f>
        <v>0</v>
      </c>
      <c r="VR2" s="84">
        <f>Ventes!$C26</f>
        <v>0</v>
      </c>
      <c r="VS2" s="84">
        <f>Ventes!$D26</f>
        <v>0</v>
      </c>
      <c r="VT2" s="84">
        <f>Ventes!$E26</f>
        <v>0</v>
      </c>
      <c r="VU2" s="84">
        <f>Ventes!$F26</f>
        <v>0</v>
      </c>
      <c r="VV2" s="84">
        <f>Ventes!$G26</f>
        <v>0</v>
      </c>
      <c r="VW2" s="84">
        <f>Ventes!$H26</f>
        <v>0</v>
      </c>
      <c r="VX2" s="84">
        <f>Ventes!$I26</f>
        <v>0</v>
      </c>
      <c r="VY2" s="84">
        <f>Ventes!$J26</f>
        <v>0</v>
      </c>
      <c r="VZ2" s="84">
        <f>Ventes!K26</f>
        <v>0</v>
      </c>
      <c r="WA2" s="84">
        <f>Ventes!L26</f>
        <v>0</v>
      </c>
      <c r="WB2" s="84">
        <f>Ventes!M26</f>
        <v>0</v>
      </c>
      <c r="WC2" s="84">
        <f>Ventes!N26</f>
        <v>0</v>
      </c>
      <c r="WD2" s="84">
        <f>Ventes!$C27</f>
        <v>0</v>
      </c>
      <c r="WE2" s="84">
        <f>Ventes!$D27</f>
        <v>0</v>
      </c>
      <c r="WF2" s="84">
        <f>Ventes!$E27</f>
        <v>0</v>
      </c>
      <c r="WG2" s="84">
        <f>Ventes!$F27</f>
        <v>0</v>
      </c>
      <c r="WH2" s="84">
        <f>Ventes!$G27</f>
        <v>0</v>
      </c>
      <c r="WI2" s="84">
        <f>Ventes!$H27</f>
        <v>0</v>
      </c>
      <c r="WJ2" s="84">
        <f>Ventes!$I27</f>
        <v>0</v>
      </c>
      <c r="WK2" s="84">
        <f>Ventes!$J27</f>
        <v>0</v>
      </c>
      <c r="WL2" s="84">
        <f>Ventes!K27</f>
        <v>0</v>
      </c>
      <c r="WM2" s="84">
        <f>Ventes!L27</f>
        <v>0</v>
      </c>
      <c r="WN2" s="84">
        <f>Ventes!M27</f>
        <v>0</v>
      </c>
      <c r="WO2" s="84">
        <f>Ventes!N27</f>
        <v>0</v>
      </c>
      <c r="WP2" s="84">
        <f>Ventes!$C28</f>
        <v>0</v>
      </c>
      <c r="WQ2" s="84">
        <f>Ventes!$D28</f>
        <v>0</v>
      </c>
      <c r="WR2" s="84">
        <f>Ventes!$E28</f>
        <v>0</v>
      </c>
      <c r="WS2" s="84">
        <f>Ventes!$F28</f>
        <v>0</v>
      </c>
      <c r="WT2" s="84">
        <f>Ventes!$G28</f>
        <v>0</v>
      </c>
      <c r="WU2" s="84">
        <f>Ventes!$H28</f>
        <v>0</v>
      </c>
      <c r="WV2" s="84">
        <f>Ventes!$I28</f>
        <v>0</v>
      </c>
      <c r="WW2" s="84">
        <f>Ventes!$J28</f>
        <v>0</v>
      </c>
      <c r="WX2" s="84">
        <f>Ventes!K28</f>
        <v>0</v>
      </c>
      <c r="WY2" s="84">
        <f>Ventes!L28</f>
        <v>0</v>
      </c>
      <c r="WZ2" s="84">
        <f>Ventes!M28</f>
        <v>0</v>
      </c>
      <c r="XA2" s="84">
        <f>Ventes!N28</f>
        <v>0</v>
      </c>
      <c r="XB2" s="84">
        <f>Ventes!$C29</f>
        <v>0</v>
      </c>
      <c r="XC2" s="84">
        <f>Ventes!$D29</f>
        <v>0</v>
      </c>
      <c r="XD2" s="84">
        <f>Ventes!$E29</f>
        <v>0</v>
      </c>
      <c r="XE2" s="84">
        <f>Ventes!$F29</f>
        <v>0</v>
      </c>
      <c r="XF2" s="84">
        <f>Ventes!$G29</f>
        <v>0</v>
      </c>
      <c r="XG2" s="84">
        <f>Ventes!$H29</f>
        <v>0</v>
      </c>
      <c r="XH2" s="84">
        <f>Ventes!$I29</f>
        <v>0</v>
      </c>
      <c r="XI2" s="84">
        <f>Ventes!$J29</f>
        <v>0</v>
      </c>
      <c r="XJ2" s="84">
        <f>Ventes!K29</f>
        <v>0</v>
      </c>
      <c r="XK2" s="84">
        <f>Ventes!L29</f>
        <v>0</v>
      </c>
      <c r="XL2" s="84">
        <f>Ventes!M29</f>
        <v>0</v>
      </c>
      <c r="XM2" s="84">
        <f>Ventes!N29</f>
        <v>0</v>
      </c>
      <c r="XN2" s="84">
        <f>Ventes!$C30</f>
        <v>0</v>
      </c>
      <c r="XO2" s="84">
        <f>Ventes!$D30</f>
        <v>0</v>
      </c>
      <c r="XP2" s="84">
        <f>Ventes!$E30</f>
        <v>0</v>
      </c>
      <c r="XQ2" s="84">
        <f>Ventes!$F30</f>
        <v>0</v>
      </c>
      <c r="XR2" s="84">
        <f>Ventes!$G30</f>
        <v>0</v>
      </c>
      <c r="XS2" s="84">
        <f>Ventes!$H30</f>
        <v>0</v>
      </c>
      <c r="XT2" s="84">
        <f>Ventes!$I30</f>
        <v>0</v>
      </c>
      <c r="XU2" s="84">
        <f>Ventes!$J30</f>
        <v>0</v>
      </c>
      <c r="XV2" s="84">
        <f>Ventes!K30</f>
        <v>0</v>
      </c>
      <c r="XW2" s="84">
        <f>Ventes!L30</f>
        <v>0</v>
      </c>
      <c r="XX2" s="84">
        <f>Ventes!M30</f>
        <v>0</v>
      </c>
      <c r="XY2" s="84">
        <f>Ventes!N30</f>
        <v>0</v>
      </c>
      <c r="XZ2" s="84">
        <f>Ventes!$C31</f>
        <v>0</v>
      </c>
      <c r="YA2" s="84">
        <f>Ventes!$D31</f>
        <v>0</v>
      </c>
      <c r="YB2" s="84">
        <f>Ventes!$E31</f>
        <v>0</v>
      </c>
      <c r="YC2" s="84">
        <f>Ventes!$F31</f>
        <v>0</v>
      </c>
      <c r="YD2" s="84">
        <f>Ventes!$G31</f>
        <v>0</v>
      </c>
      <c r="YE2" s="84">
        <f>Ventes!$H31</f>
        <v>0</v>
      </c>
      <c r="YF2" s="84">
        <f>Ventes!$I31</f>
        <v>0</v>
      </c>
      <c r="YG2" s="84">
        <f>Ventes!$J31</f>
        <v>0</v>
      </c>
      <c r="YH2" s="84">
        <f>Ventes!K31</f>
        <v>0</v>
      </c>
      <c r="YI2" s="84">
        <f>Ventes!L31</f>
        <v>0</v>
      </c>
      <c r="YJ2" s="84">
        <f>Ventes!M31</f>
        <v>0</v>
      </c>
      <c r="YK2" s="84">
        <f>Ventes!N31</f>
        <v>0</v>
      </c>
      <c r="YL2" s="84">
        <f>Ventes!$C32</f>
        <v>0</v>
      </c>
      <c r="YM2" s="84">
        <f>Ventes!$D32</f>
        <v>0</v>
      </c>
      <c r="YN2" s="84">
        <f>Ventes!$E32</f>
        <v>0</v>
      </c>
      <c r="YO2" s="84">
        <f>Ventes!$F32</f>
        <v>0</v>
      </c>
      <c r="YP2" s="84">
        <f>Ventes!$G32</f>
        <v>0</v>
      </c>
      <c r="YQ2" s="84">
        <f>Ventes!$H32</f>
        <v>0</v>
      </c>
      <c r="YR2" s="84">
        <f>Ventes!$I32</f>
        <v>0</v>
      </c>
      <c r="YS2" s="84">
        <f>Ventes!$J32</f>
        <v>0</v>
      </c>
      <c r="YT2" s="84">
        <f>Ventes!K32</f>
        <v>0</v>
      </c>
      <c r="YU2" s="84">
        <f>Ventes!L32</f>
        <v>0</v>
      </c>
      <c r="YV2" s="84">
        <f>Ventes!M32</f>
        <v>0</v>
      </c>
      <c r="YW2" s="84">
        <f>Ventes!N32</f>
        <v>0</v>
      </c>
      <c r="YX2" s="84">
        <f>Ventes!$C33</f>
        <v>0</v>
      </c>
      <c r="YY2" s="84">
        <f>Ventes!$D33</f>
        <v>0</v>
      </c>
      <c r="YZ2" s="84">
        <f>Ventes!$E33</f>
        <v>0</v>
      </c>
      <c r="ZA2" s="84">
        <f>Ventes!$F33</f>
        <v>0</v>
      </c>
      <c r="ZB2" s="84">
        <f>Ventes!$G33</f>
        <v>0</v>
      </c>
      <c r="ZC2" s="84">
        <f>Ventes!$H33</f>
        <v>0</v>
      </c>
      <c r="ZD2" s="84">
        <f>Ventes!$I33</f>
        <v>0</v>
      </c>
      <c r="ZE2" s="84">
        <f>Ventes!$J33</f>
        <v>0</v>
      </c>
      <c r="ZF2" s="84">
        <f>Ventes!K33</f>
        <v>0</v>
      </c>
      <c r="ZG2" s="84">
        <f>Ventes!L33</f>
        <v>0</v>
      </c>
      <c r="ZH2" s="84">
        <f>Ventes!M33</f>
        <v>0</v>
      </c>
      <c r="ZI2" s="84">
        <f>Ventes!N33</f>
        <v>0</v>
      </c>
      <c r="ZJ2" s="84">
        <f>Ventes!$C34</f>
        <v>0</v>
      </c>
      <c r="ZK2" s="84">
        <f>Ventes!$D34</f>
        <v>0</v>
      </c>
      <c r="ZL2" s="84">
        <f>Ventes!$E34</f>
        <v>0</v>
      </c>
      <c r="ZM2" s="84">
        <f>Ventes!$F34</f>
        <v>0</v>
      </c>
      <c r="ZN2" s="84">
        <f>Ventes!$G34</f>
        <v>0</v>
      </c>
      <c r="ZO2" s="84">
        <f>Ventes!$H34</f>
        <v>0</v>
      </c>
      <c r="ZP2" s="84">
        <f>Ventes!$I34</f>
        <v>0</v>
      </c>
      <c r="ZQ2" s="84">
        <f>Ventes!$J34</f>
        <v>0</v>
      </c>
      <c r="ZR2" s="84">
        <f>Ventes!K34</f>
        <v>0</v>
      </c>
      <c r="ZS2" s="84">
        <f>Ventes!L34</f>
        <v>0</v>
      </c>
      <c r="ZT2" s="84">
        <f>Ventes!M34</f>
        <v>0</v>
      </c>
      <c r="ZU2" s="84">
        <f>Ventes!N34</f>
        <v>0</v>
      </c>
      <c r="ZV2" s="84">
        <f>Ventes!$C35</f>
        <v>0</v>
      </c>
      <c r="ZW2" s="84">
        <f>Ventes!$D35</f>
        <v>0</v>
      </c>
      <c r="ZX2" s="84">
        <f>Ventes!$E35</f>
        <v>0</v>
      </c>
      <c r="ZY2" s="84">
        <f>Ventes!$F35</f>
        <v>0</v>
      </c>
      <c r="ZZ2" s="84">
        <f>Ventes!$G35</f>
        <v>0</v>
      </c>
      <c r="AAA2" s="84">
        <f>Ventes!$H35</f>
        <v>0</v>
      </c>
      <c r="AAB2" s="84">
        <f>Ventes!$I35</f>
        <v>0</v>
      </c>
      <c r="AAC2" s="84">
        <f>Ventes!$J35</f>
        <v>0</v>
      </c>
      <c r="AAD2" s="84">
        <f>Ventes!K35</f>
        <v>0</v>
      </c>
      <c r="AAE2" s="84">
        <f>Ventes!L35</f>
        <v>0</v>
      </c>
      <c r="AAF2" s="84">
        <f>Ventes!M35</f>
        <v>0</v>
      </c>
      <c r="AAG2" s="84">
        <f>Ventes!N35</f>
        <v>0</v>
      </c>
      <c r="AAH2" s="84">
        <f>Ventes!$C36</f>
        <v>0</v>
      </c>
      <c r="AAI2" s="84">
        <f>Ventes!$D36</f>
        <v>0</v>
      </c>
      <c r="AAJ2" s="84">
        <f>Ventes!$E36</f>
        <v>0</v>
      </c>
      <c r="AAK2" s="84">
        <f>Ventes!$F36</f>
        <v>0</v>
      </c>
      <c r="AAL2" s="84">
        <f>Ventes!$G36</f>
        <v>0</v>
      </c>
      <c r="AAM2" s="84">
        <f>Ventes!$H36</f>
        <v>0</v>
      </c>
      <c r="AAN2" s="84">
        <f>Ventes!$I36</f>
        <v>0</v>
      </c>
      <c r="AAO2" s="84">
        <f>Ventes!$J36</f>
        <v>0</v>
      </c>
      <c r="AAP2" s="84">
        <f>Ventes!K36</f>
        <v>0</v>
      </c>
      <c r="AAQ2" s="84">
        <f>Ventes!L36</f>
        <v>0</v>
      </c>
      <c r="AAR2" s="84">
        <f>Ventes!M36</f>
        <v>0</v>
      </c>
      <c r="AAS2" s="84">
        <f>Ventes!N36</f>
        <v>0</v>
      </c>
      <c r="AAT2" s="84">
        <f>Ventes!$C37</f>
        <v>0</v>
      </c>
      <c r="AAU2" s="84">
        <f>Ventes!$D37</f>
        <v>0</v>
      </c>
      <c r="AAV2" s="84">
        <f>Ventes!$E37</f>
        <v>0</v>
      </c>
      <c r="AAW2" s="84">
        <f>Ventes!$F37</f>
        <v>0</v>
      </c>
      <c r="AAX2" s="84">
        <f>Ventes!$G37</f>
        <v>0</v>
      </c>
      <c r="AAY2" s="84">
        <f>Ventes!$H37</f>
        <v>0</v>
      </c>
      <c r="AAZ2" s="84">
        <f>Ventes!$I37</f>
        <v>0</v>
      </c>
      <c r="ABA2" s="84">
        <f>Ventes!$J37</f>
        <v>0</v>
      </c>
      <c r="ABB2" s="84">
        <f>Ventes!K37</f>
        <v>0</v>
      </c>
      <c r="ABC2" s="84">
        <f>Ventes!L37</f>
        <v>0</v>
      </c>
      <c r="ABD2" s="84">
        <f>Ventes!M37</f>
        <v>0</v>
      </c>
      <c r="ABE2" s="84">
        <f>Ventes!N37</f>
        <v>0</v>
      </c>
      <c r="ABF2" s="84">
        <f>Ventes!$C38</f>
        <v>0</v>
      </c>
      <c r="ABG2" s="84">
        <f>Ventes!$D38</f>
        <v>0</v>
      </c>
      <c r="ABH2" s="84">
        <f>Ventes!$E38</f>
        <v>0</v>
      </c>
      <c r="ABI2" s="84">
        <f>Ventes!$F38</f>
        <v>0</v>
      </c>
      <c r="ABJ2" s="84">
        <f>Ventes!$G38</f>
        <v>0</v>
      </c>
      <c r="ABK2" s="84">
        <f>Ventes!$H38</f>
        <v>0</v>
      </c>
      <c r="ABL2" s="84">
        <f>Ventes!$I38</f>
        <v>0</v>
      </c>
      <c r="ABM2" s="84">
        <f>Ventes!$J38</f>
        <v>0</v>
      </c>
      <c r="ABN2" s="84">
        <f>Ventes!K38</f>
        <v>0</v>
      </c>
      <c r="ABO2" s="84">
        <f>Ventes!L38</f>
        <v>0</v>
      </c>
      <c r="ABP2" s="84">
        <f>Ventes!M38</f>
        <v>0</v>
      </c>
      <c r="ABQ2" s="84">
        <f>Ventes!N38</f>
        <v>0</v>
      </c>
      <c r="ABR2" s="84">
        <f>Ventes!$C39</f>
        <v>0</v>
      </c>
      <c r="ABS2" s="84">
        <f>Ventes!$D39</f>
        <v>0</v>
      </c>
      <c r="ABT2" s="84">
        <f>Ventes!$E39</f>
        <v>0</v>
      </c>
      <c r="ABU2" s="84">
        <f>Ventes!$F39</f>
        <v>0</v>
      </c>
      <c r="ABV2" s="84">
        <f>Ventes!$G39</f>
        <v>0</v>
      </c>
      <c r="ABW2" s="84">
        <f>Ventes!$H39</f>
        <v>0</v>
      </c>
      <c r="ABX2" s="84">
        <f>Ventes!$I39</f>
        <v>0</v>
      </c>
      <c r="ABY2" s="84">
        <f>Ventes!$J39</f>
        <v>0</v>
      </c>
      <c r="ABZ2" s="84">
        <f>Ventes!K39</f>
        <v>0</v>
      </c>
      <c r="ACA2" s="84">
        <f>Ventes!L39</f>
        <v>0</v>
      </c>
      <c r="ACB2" s="84">
        <f>Ventes!M39</f>
        <v>0</v>
      </c>
      <c r="ACC2" s="84">
        <f>Ventes!N39</f>
        <v>0</v>
      </c>
      <c r="ACD2" s="84">
        <f>Ventes!$C45</f>
        <v>0</v>
      </c>
      <c r="ACE2" s="84">
        <f>Ventes!$D45</f>
        <v>0</v>
      </c>
      <c r="ACF2" s="84">
        <f>Ventes!$E45</f>
        <v>0</v>
      </c>
      <c r="ACG2" s="84">
        <f>Ventes!$F45</f>
        <v>0</v>
      </c>
      <c r="ACH2" s="84">
        <f>Ventes!$G45</f>
        <v>0</v>
      </c>
      <c r="ACI2" s="84">
        <f>Ventes!$H45</f>
        <v>0</v>
      </c>
      <c r="ACJ2" s="84">
        <f>Ventes!$I45</f>
        <v>0</v>
      </c>
      <c r="ACK2" s="84">
        <f>Ventes!$J45</f>
        <v>0</v>
      </c>
      <c r="ACL2" s="84">
        <f>Ventes!K45</f>
        <v>0</v>
      </c>
      <c r="ACM2" s="84">
        <f>Ventes!L45</f>
        <v>0</v>
      </c>
      <c r="ACN2" s="84">
        <f>Ventes!M45</f>
        <v>0</v>
      </c>
      <c r="ACO2" s="84">
        <f>Ventes!N45</f>
        <v>0</v>
      </c>
      <c r="ACP2" s="84">
        <f>Ventes!$C46</f>
        <v>0</v>
      </c>
      <c r="ACQ2" s="84">
        <f>Ventes!$D46</f>
        <v>0</v>
      </c>
      <c r="ACR2" s="84">
        <f>Ventes!$E46</f>
        <v>0</v>
      </c>
      <c r="ACS2" s="84">
        <f>Ventes!$F46</f>
        <v>0</v>
      </c>
      <c r="ACT2" s="84">
        <f>Ventes!$G46</f>
        <v>0</v>
      </c>
      <c r="ACU2" s="84">
        <f>Ventes!$H46</f>
        <v>0</v>
      </c>
      <c r="ACV2" s="84">
        <f>Ventes!$I46</f>
        <v>0</v>
      </c>
      <c r="ACW2" s="84">
        <f>Ventes!$J46</f>
        <v>0</v>
      </c>
      <c r="ACX2" s="84">
        <f>Ventes!K46</f>
        <v>0</v>
      </c>
      <c r="ACY2" s="84">
        <f>Ventes!L46</f>
        <v>0</v>
      </c>
      <c r="ACZ2" s="84">
        <f>Ventes!M46</f>
        <v>0</v>
      </c>
      <c r="ADA2" s="84">
        <f>Ventes!N46</f>
        <v>0</v>
      </c>
      <c r="ADB2" s="84">
        <f>Ventes!$C47</f>
        <v>0</v>
      </c>
      <c r="ADC2" s="84">
        <f>Ventes!$D47</f>
        <v>0</v>
      </c>
      <c r="ADD2" s="84">
        <f>Ventes!$E47</f>
        <v>0</v>
      </c>
      <c r="ADE2" s="84">
        <f>Ventes!$F47</f>
        <v>0</v>
      </c>
      <c r="ADF2" s="84">
        <f>Ventes!$G47</f>
        <v>0</v>
      </c>
      <c r="ADG2" s="84">
        <f>Ventes!$H47</f>
        <v>0</v>
      </c>
      <c r="ADH2" s="84">
        <f>Ventes!$I47</f>
        <v>0</v>
      </c>
      <c r="ADI2" s="84">
        <f>Ventes!$J47</f>
        <v>0</v>
      </c>
      <c r="ADJ2" s="84">
        <f>Ventes!K47</f>
        <v>0</v>
      </c>
      <c r="ADK2" s="84">
        <f>Ventes!L47</f>
        <v>0</v>
      </c>
      <c r="ADL2" s="84">
        <f>Ventes!M47</f>
        <v>0</v>
      </c>
      <c r="ADM2" s="84">
        <f>Ventes!N47</f>
        <v>0</v>
      </c>
      <c r="ADN2" s="84">
        <f>Ventes!$C48</f>
        <v>0</v>
      </c>
      <c r="ADO2" s="84">
        <f>Ventes!$D48</f>
        <v>0</v>
      </c>
      <c r="ADP2" s="84">
        <f>Ventes!$E48</f>
        <v>0</v>
      </c>
      <c r="ADQ2" s="84">
        <f>Ventes!$F48</f>
        <v>0</v>
      </c>
      <c r="ADR2" s="84">
        <f>Ventes!$G48</f>
        <v>0</v>
      </c>
      <c r="ADS2" s="84">
        <f>Ventes!$H48</f>
        <v>0</v>
      </c>
      <c r="ADT2" s="84">
        <f>Ventes!$I48</f>
        <v>0</v>
      </c>
      <c r="ADU2" s="84">
        <f>Ventes!$J48</f>
        <v>0</v>
      </c>
      <c r="ADV2" s="84">
        <f>Ventes!K48</f>
        <v>0</v>
      </c>
      <c r="ADW2" s="84">
        <f>Ventes!L48</f>
        <v>0</v>
      </c>
      <c r="ADX2" s="84">
        <f>Ventes!M48</f>
        <v>0</v>
      </c>
      <c r="ADY2" s="84">
        <f>Ventes!N48</f>
        <v>0</v>
      </c>
      <c r="ADZ2" s="84">
        <f>Ventes!$C49</f>
        <v>0</v>
      </c>
      <c r="AEA2" s="84">
        <f>Ventes!$D49</f>
        <v>0</v>
      </c>
      <c r="AEB2" s="84">
        <f>Ventes!$E49</f>
        <v>0</v>
      </c>
      <c r="AEC2" s="84">
        <f>Ventes!$F49</f>
        <v>0</v>
      </c>
      <c r="AED2" s="84">
        <f>Ventes!$G49</f>
        <v>0</v>
      </c>
      <c r="AEE2" s="84">
        <f>Ventes!$H49</f>
        <v>0</v>
      </c>
      <c r="AEF2" s="84">
        <f>Ventes!$I49</f>
        <v>0</v>
      </c>
      <c r="AEG2" s="84">
        <f>Ventes!$J49</f>
        <v>0</v>
      </c>
      <c r="AEH2" s="84">
        <f>Ventes!K49</f>
        <v>0</v>
      </c>
      <c r="AEI2" s="84">
        <f>Ventes!L49</f>
        <v>0</v>
      </c>
      <c r="AEJ2" s="84">
        <f>Ventes!M49</f>
        <v>0</v>
      </c>
      <c r="AEK2" s="84">
        <f>Ventes!N49</f>
        <v>0</v>
      </c>
      <c r="AEL2" s="84">
        <f>Ventes!$C50</f>
        <v>0</v>
      </c>
      <c r="AEM2" s="84">
        <f>Ventes!$D50</f>
        <v>0</v>
      </c>
      <c r="AEN2" s="84">
        <f>Ventes!$E50</f>
        <v>0</v>
      </c>
      <c r="AEO2" s="84">
        <f>Ventes!$F50</f>
        <v>0</v>
      </c>
      <c r="AEP2" s="84">
        <f>Ventes!$G50</f>
        <v>0</v>
      </c>
      <c r="AEQ2" s="84">
        <f>Ventes!$H50</f>
        <v>0</v>
      </c>
      <c r="AER2" s="84">
        <f>Ventes!$I50</f>
        <v>0</v>
      </c>
      <c r="AES2" s="84">
        <f>Ventes!$J50</f>
        <v>0</v>
      </c>
      <c r="AET2" s="84">
        <f>Ventes!K50</f>
        <v>0</v>
      </c>
      <c r="AEU2" s="84">
        <f>Ventes!L50</f>
        <v>0</v>
      </c>
      <c r="AEV2" s="84">
        <f>Ventes!M50</f>
        <v>0</v>
      </c>
      <c r="AEW2" s="84">
        <f>Ventes!N50</f>
        <v>0</v>
      </c>
      <c r="AEX2" s="84">
        <f>Ventes!$C51</f>
        <v>0</v>
      </c>
      <c r="AEY2" s="84">
        <f>Ventes!$D51</f>
        <v>0</v>
      </c>
      <c r="AEZ2" s="84">
        <f>Ventes!$E51</f>
        <v>0</v>
      </c>
      <c r="AFA2" s="84">
        <f>Ventes!$F51</f>
        <v>0</v>
      </c>
      <c r="AFB2" s="84">
        <f>Ventes!$G51</f>
        <v>0</v>
      </c>
      <c r="AFC2" s="84">
        <f>Ventes!$H51</f>
        <v>0</v>
      </c>
      <c r="AFD2" s="84">
        <f>Ventes!$I51</f>
        <v>0</v>
      </c>
      <c r="AFE2" s="84">
        <f>Ventes!$J51</f>
        <v>0</v>
      </c>
      <c r="AFF2" s="84">
        <f>Ventes!K51</f>
        <v>0</v>
      </c>
      <c r="AFG2" s="84">
        <f>Ventes!L51</f>
        <v>0</v>
      </c>
      <c r="AFH2" s="84">
        <f>Ventes!M51</f>
        <v>0</v>
      </c>
      <c r="AFI2" s="84">
        <f>Ventes!N51</f>
        <v>0</v>
      </c>
      <c r="AFJ2" s="84">
        <f>Ventes!$C52</f>
        <v>0</v>
      </c>
      <c r="AFK2" s="84">
        <f>Ventes!$D52</f>
        <v>0</v>
      </c>
      <c r="AFL2" s="84">
        <f>Ventes!$E52</f>
        <v>0</v>
      </c>
      <c r="AFM2" s="84">
        <f>Ventes!$F52</f>
        <v>0</v>
      </c>
      <c r="AFN2" s="84">
        <f>Ventes!$G52</f>
        <v>0</v>
      </c>
      <c r="AFO2" s="84">
        <f>Ventes!$H52</f>
        <v>0</v>
      </c>
      <c r="AFP2" s="84">
        <f>Ventes!$I52</f>
        <v>0</v>
      </c>
      <c r="AFQ2" s="84">
        <f>Ventes!$J52</f>
        <v>0</v>
      </c>
      <c r="AFR2" s="84">
        <f>Ventes!K52</f>
        <v>0</v>
      </c>
      <c r="AFS2" s="84">
        <f>Ventes!L52</f>
        <v>0</v>
      </c>
      <c r="AFT2" s="84">
        <f>Ventes!M52</f>
        <v>0</v>
      </c>
      <c r="AFU2" s="84">
        <f>Ventes!N52</f>
        <v>0</v>
      </c>
      <c r="AFV2" s="84">
        <f>Ventes!$C53</f>
        <v>0</v>
      </c>
      <c r="AFW2" s="84">
        <f>Ventes!$D53</f>
        <v>0</v>
      </c>
      <c r="AFX2" s="84">
        <f>Ventes!$E53</f>
        <v>0</v>
      </c>
      <c r="AFY2" s="84">
        <f>Ventes!$F53</f>
        <v>0</v>
      </c>
      <c r="AFZ2" s="84">
        <f>Ventes!$G53</f>
        <v>0</v>
      </c>
      <c r="AGA2" s="84">
        <f>Ventes!$H53</f>
        <v>0</v>
      </c>
      <c r="AGB2" s="84">
        <f>Ventes!$I53</f>
        <v>0</v>
      </c>
      <c r="AGC2" s="84">
        <f>Ventes!$J53</f>
        <v>0</v>
      </c>
      <c r="AGD2" s="84">
        <f>Ventes!K53</f>
        <v>0</v>
      </c>
      <c r="AGE2" s="84">
        <f>Ventes!L53</f>
        <v>0</v>
      </c>
      <c r="AGF2" s="84">
        <f>Ventes!M53</f>
        <v>0</v>
      </c>
      <c r="AGG2" s="84">
        <f>Ventes!N53</f>
        <v>0</v>
      </c>
      <c r="AGH2" s="84">
        <f>Ventes!$C54</f>
        <v>0</v>
      </c>
      <c r="AGI2" s="84">
        <f>Ventes!$D54</f>
        <v>0</v>
      </c>
      <c r="AGJ2" s="84">
        <f>Ventes!$E54</f>
        <v>0</v>
      </c>
      <c r="AGK2" s="84">
        <f>Ventes!$F54</f>
        <v>0</v>
      </c>
      <c r="AGL2" s="84">
        <f>Ventes!$G54</f>
        <v>0</v>
      </c>
      <c r="AGM2" s="84">
        <f>Ventes!$H54</f>
        <v>0</v>
      </c>
      <c r="AGN2" s="84">
        <f>Ventes!$I54</f>
        <v>0</v>
      </c>
      <c r="AGO2" s="84">
        <f>Ventes!$J54</f>
        <v>0</v>
      </c>
      <c r="AGP2" s="84">
        <f>Ventes!K54</f>
        <v>0</v>
      </c>
      <c r="AGQ2" s="84">
        <f>Ventes!L54</f>
        <v>0</v>
      </c>
      <c r="AGR2" s="84">
        <f>Ventes!M54</f>
        <v>0</v>
      </c>
      <c r="AGS2" s="84">
        <f>Ventes!N54</f>
        <v>0</v>
      </c>
      <c r="AGT2" s="84">
        <f>Ventes!$C55</f>
        <v>0</v>
      </c>
      <c r="AGU2" s="84">
        <f>Ventes!$D55</f>
        <v>0</v>
      </c>
      <c r="AGV2" s="84">
        <f>Ventes!$E55</f>
        <v>0</v>
      </c>
      <c r="AGW2" s="84">
        <f>Ventes!$F55</f>
        <v>0</v>
      </c>
      <c r="AGX2" s="84">
        <f>Ventes!$G55</f>
        <v>0</v>
      </c>
      <c r="AGY2" s="84">
        <f>Ventes!$H55</f>
        <v>0</v>
      </c>
      <c r="AGZ2" s="84">
        <f>Ventes!$I55</f>
        <v>0</v>
      </c>
      <c r="AHA2" s="84">
        <f>Ventes!$J55</f>
        <v>0</v>
      </c>
      <c r="AHB2" s="84">
        <f>Ventes!K55</f>
        <v>0</v>
      </c>
      <c r="AHC2" s="84">
        <f>Ventes!L55</f>
        <v>0</v>
      </c>
      <c r="AHD2" s="84">
        <f>Ventes!M55</f>
        <v>0</v>
      </c>
      <c r="AHE2" s="84">
        <f>Ventes!N55</f>
        <v>0</v>
      </c>
      <c r="AHF2" s="84">
        <f>Ventes!$C56</f>
        <v>0</v>
      </c>
      <c r="AHG2" s="84">
        <f>Ventes!$D56</f>
        <v>0</v>
      </c>
      <c r="AHH2" s="84">
        <f>Ventes!$E56</f>
        <v>0</v>
      </c>
      <c r="AHI2" s="84">
        <f>Ventes!$F56</f>
        <v>0</v>
      </c>
      <c r="AHJ2" s="84">
        <f>Ventes!$G56</f>
        <v>0</v>
      </c>
      <c r="AHK2" s="84">
        <f>Ventes!$H56</f>
        <v>0</v>
      </c>
      <c r="AHL2" s="84">
        <f>Ventes!$I56</f>
        <v>0</v>
      </c>
      <c r="AHM2" s="84">
        <f>Ventes!$J56</f>
        <v>0</v>
      </c>
      <c r="AHN2" s="84">
        <f>Ventes!K56</f>
        <v>0</v>
      </c>
      <c r="AHO2" s="84">
        <f>Ventes!L56</f>
        <v>0</v>
      </c>
      <c r="AHP2" s="84">
        <f>Ventes!M56</f>
        <v>0</v>
      </c>
      <c r="AHQ2" s="84">
        <f>Ventes!N56</f>
        <v>0</v>
      </c>
      <c r="AHR2" s="84">
        <f>Ventes!$C57</f>
        <v>0</v>
      </c>
      <c r="AHS2" s="84">
        <f>Ventes!$D57</f>
        <v>0</v>
      </c>
      <c r="AHT2" s="84">
        <f>Ventes!$E57</f>
        <v>0</v>
      </c>
      <c r="AHU2" s="84">
        <f>Ventes!$F57</f>
        <v>0</v>
      </c>
      <c r="AHV2" s="84">
        <f>Ventes!$G57</f>
        <v>0</v>
      </c>
      <c r="AHW2" s="84">
        <f>Ventes!$H57</f>
        <v>0</v>
      </c>
      <c r="AHX2" s="84">
        <f>Ventes!$I57</f>
        <v>0</v>
      </c>
      <c r="AHY2" s="84">
        <f>Ventes!$J57</f>
        <v>0</v>
      </c>
      <c r="AHZ2" s="84">
        <f>Ventes!K57</f>
        <v>0</v>
      </c>
      <c r="AIA2" s="84">
        <f>Ventes!L57</f>
        <v>0</v>
      </c>
      <c r="AIB2" s="84">
        <f>Ventes!M57</f>
        <v>0</v>
      </c>
      <c r="AIC2" s="84">
        <f>Ventes!N57</f>
        <v>0</v>
      </c>
      <c r="AID2" s="84">
        <f>Ventes!$C58</f>
        <v>0</v>
      </c>
      <c r="AIE2" s="84">
        <f>Ventes!$D58</f>
        <v>0</v>
      </c>
      <c r="AIF2" s="84">
        <f>Ventes!$E58</f>
        <v>0</v>
      </c>
      <c r="AIG2" s="84">
        <f>Ventes!$F58</f>
        <v>0</v>
      </c>
      <c r="AIH2" s="84">
        <f>Ventes!$G58</f>
        <v>0</v>
      </c>
      <c r="AII2" s="84">
        <f>Ventes!$H58</f>
        <v>0</v>
      </c>
      <c r="AIJ2" s="84">
        <f>Ventes!$I58</f>
        <v>0</v>
      </c>
      <c r="AIK2" s="84">
        <f>Ventes!$J58</f>
        <v>0</v>
      </c>
      <c r="AIL2" s="84">
        <f>Ventes!K58</f>
        <v>0</v>
      </c>
      <c r="AIM2" s="84">
        <f>Ventes!L58</f>
        <v>0</v>
      </c>
      <c r="AIN2" s="84">
        <f>Ventes!M58</f>
        <v>0</v>
      </c>
      <c r="AIO2" s="84">
        <f>Ventes!N58</f>
        <v>0</v>
      </c>
      <c r="AIP2" s="84">
        <f>Ventes!$C64</f>
        <v>0</v>
      </c>
      <c r="AIQ2" s="84">
        <f>Ventes!$D64</f>
        <v>0</v>
      </c>
      <c r="AIR2" s="84">
        <f>Ventes!$E64</f>
        <v>0</v>
      </c>
      <c r="AIS2" s="84">
        <f>Ventes!$F64</f>
        <v>0</v>
      </c>
      <c r="AIT2" s="84">
        <f>Ventes!$G64</f>
        <v>0</v>
      </c>
      <c r="AIU2" s="84">
        <f>Ventes!$H64</f>
        <v>0</v>
      </c>
      <c r="AIV2" s="84">
        <f>Ventes!$I64</f>
        <v>0</v>
      </c>
      <c r="AIW2" s="84">
        <f>Ventes!$J64</f>
        <v>0</v>
      </c>
      <c r="AIX2" s="84">
        <f>Ventes!K64</f>
        <v>0</v>
      </c>
      <c r="AIY2" s="84">
        <f>Ventes!L64</f>
        <v>0</v>
      </c>
      <c r="AIZ2" s="84">
        <f>Ventes!M64</f>
        <v>0</v>
      </c>
      <c r="AJA2" s="84">
        <f>Ventes!N64</f>
        <v>0</v>
      </c>
      <c r="AJB2" s="84">
        <f>Ventes!$C65</f>
        <v>0</v>
      </c>
      <c r="AJC2" s="84">
        <f>Ventes!$D65</f>
        <v>0</v>
      </c>
      <c r="AJD2" s="84">
        <f>Ventes!$E65</f>
        <v>0</v>
      </c>
      <c r="AJE2" s="84">
        <f>Ventes!$F65</f>
        <v>0</v>
      </c>
      <c r="AJF2" s="84">
        <f>Ventes!$G65</f>
        <v>0</v>
      </c>
      <c r="AJG2" s="84">
        <f>Ventes!$H65</f>
        <v>0</v>
      </c>
      <c r="AJH2" s="84">
        <f>Ventes!$I65</f>
        <v>0</v>
      </c>
      <c r="AJI2" s="84">
        <f>Ventes!$J65</f>
        <v>0</v>
      </c>
      <c r="AJJ2" s="84">
        <f>Ventes!K65</f>
        <v>0</v>
      </c>
      <c r="AJK2" s="84">
        <f>Ventes!L65</f>
        <v>0</v>
      </c>
      <c r="AJL2" s="84">
        <f>Ventes!M65</f>
        <v>0</v>
      </c>
      <c r="AJM2" s="84">
        <f>Ventes!N65</f>
        <v>0</v>
      </c>
      <c r="AJN2" s="84">
        <f>Ventes!$C66</f>
        <v>0</v>
      </c>
      <c r="AJO2" s="84">
        <f>Ventes!$D66</f>
        <v>0</v>
      </c>
      <c r="AJP2" s="84">
        <f>Ventes!$E66</f>
        <v>0</v>
      </c>
      <c r="AJQ2" s="84">
        <f>Ventes!$F66</f>
        <v>0</v>
      </c>
      <c r="AJR2" s="84">
        <f>Ventes!$G66</f>
        <v>0</v>
      </c>
      <c r="AJS2" s="84">
        <f>Ventes!$H66</f>
        <v>0</v>
      </c>
      <c r="AJT2" s="84">
        <f>Ventes!$I66</f>
        <v>0</v>
      </c>
      <c r="AJU2" s="84">
        <f>Ventes!$J66</f>
        <v>0</v>
      </c>
      <c r="AJV2" s="84">
        <f>Ventes!K66</f>
        <v>0</v>
      </c>
      <c r="AJW2" s="84">
        <f>Ventes!L66</f>
        <v>0</v>
      </c>
      <c r="AJX2" s="84">
        <f>Ventes!M66</f>
        <v>0</v>
      </c>
      <c r="AJY2" s="84">
        <f>Ventes!N66</f>
        <v>0</v>
      </c>
      <c r="AJZ2" s="84">
        <f>Ventes!$C67</f>
        <v>0</v>
      </c>
      <c r="AKA2" s="84">
        <f>Ventes!$D67</f>
        <v>0</v>
      </c>
      <c r="AKB2" s="84">
        <f>Ventes!$E67</f>
        <v>0</v>
      </c>
      <c r="AKC2" s="84">
        <f>Ventes!$F67</f>
        <v>0</v>
      </c>
      <c r="AKD2" s="84">
        <f>Ventes!$G67</f>
        <v>0</v>
      </c>
      <c r="AKE2" s="84">
        <f>Ventes!$H67</f>
        <v>0</v>
      </c>
      <c r="AKF2" s="84">
        <f>Ventes!$I67</f>
        <v>0</v>
      </c>
      <c r="AKG2" s="84">
        <f>Ventes!$J67</f>
        <v>0</v>
      </c>
      <c r="AKH2" s="84">
        <f>Ventes!K67</f>
        <v>0</v>
      </c>
      <c r="AKI2" s="84">
        <f>Ventes!L67</f>
        <v>0</v>
      </c>
      <c r="AKJ2" s="84">
        <f>Ventes!M67</f>
        <v>0</v>
      </c>
      <c r="AKK2" s="84">
        <f>Ventes!N67</f>
        <v>0</v>
      </c>
      <c r="AKL2" s="84">
        <f>Ventes!$C68</f>
        <v>0</v>
      </c>
      <c r="AKM2" s="84">
        <f>Ventes!$D68</f>
        <v>0</v>
      </c>
      <c r="AKN2" s="84">
        <f>Ventes!$E68</f>
        <v>0</v>
      </c>
      <c r="AKO2" s="84">
        <f>Ventes!$F68</f>
        <v>0</v>
      </c>
      <c r="AKP2" s="84">
        <f>Ventes!$G68</f>
        <v>0</v>
      </c>
      <c r="AKQ2" s="84">
        <f>Ventes!$H68</f>
        <v>0</v>
      </c>
      <c r="AKR2" s="84">
        <f>Ventes!$I68</f>
        <v>0</v>
      </c>
      <c r="AKS2" s="84">
        <f>Ventes!$J68</f>
        <v>0</v>
      </c>
      <c r="AKT2" s="84">
        <f>Ventes!K68</f>
        <v>0</v>
      </c>
      <c r="AKU2" s="84">
        <f>Ventes!L68</f>
        <v>0</v>
      </c>
      <c r="AKV2" s="84">
        <f>Ventes!M68</f>
        <v>0</v>
      </c>
      <c r="AKW2" s="84">
        <f>Ventes!N68</f>
        <v>0</v>
      </c>
      <c r="AKX2" s="84">
        <f>Ventes!$C69</f>
        <v>0</v>
      </c>
      <c r="AKY2" s="84">
        <f>Ventes!$D69</f>
        <v>0</v>
      </c>
      <c r="AKZ2" s="84">
        <f>Ventes!$E69</f>
        <v>0</v>
      </c>
      <c r="ALA2" s="84">
        <f>Ventes!$F69</f>
        <v>0</v>
      </c>
      <c r="ALB2" s="84">
        <f>Ventes!$G69</f>
        <v>0</v>
      </c>
      <c r="ALC2" s="84">
        <f>Ventes!$H69</f>
        <v>0</v>
      </c>
      <c r="ALD2" s="84">
        <f>Ventes!$I69</f>
        <v>0</v>
      </c>
      <c r="ALE2" s="84">
        <f>Ventes!$J69</f>
        <v>0</v>
      </c>
      <c r="ALF2" s="84">
        <f>Ventes!K69</f>
        <v>0</v>
      </c>
      <c r="ALG2" s="84">
        <f>Ventes!L69</f>
        <v>0</v>
      </c>
      <c r="ALH2" s="84">
        <f>Ventes!M69</f>
        <v>0</v>
      </c>
      <c r="ALI2" s="84">
        <f>Ventes!N69</f>
        <v>0</v>
      </c>
      <c r="ALJ2" s="84">
        <f>Ventes!$C70</f>
        <v>0</v>
      </c>
      <c r="ALK2" s="84">
        <f>Ventes!$D70</f>
        <v>0</v>
      </c>
      <c r="ALL2" s="84">
        <f>Ventes!$E70</f>
        <v>0</v>
      </c>
      <c r="ALM2" s="84">
        <f>Ventes!$F70</f>
        <v>0</v>
      </c>
      <c r="ALN2" s="84">
        <f>Ventes!$G70</f>
        <v>0</v>
      </c>
      <c r="ALO2" s="84">
        <f>Ventes!$H70</f>
        <v>0</v>
      </c>
      <c r="ALP2" s="84">
        <f>Ventes!$I70</f>
        <v>0</v>
      </c>
      <c r="ALQ2" s="84">
        <f>Ventes!$J70</f>
        <v>0</v>
      </c>
      <c r="ALR2" s="84">
        <f>Ventes!K70</f>
        <v>0</v>
      </c>
      <c r="ALS2" s="84">
        <f>Ventes!L70</f>
        <v>0</v>
      </c>
      <c r="ALT2" s="84">
        <f>Ventes!M70</f>
        <v>0</v>
      </c>
      <c r="ALU2" s="84">
        <f>Ventes!N70</f>
        <v>0</v>
      </c>
      <c r="ALV2" s="84">
        <f>Ventes!$C71</f>
        <v>0</v>
      </c>
      <c r="ALW2" s="84">
        <f>Ventes!$D71</f>
        <v>0</v>
      </c>
      <c r="ALX2" s="84">
        <f>Ventes!$E71</f>
        <v>0</v>
      </c>
      <c r="ALY2" s="84">
        <f>Ventes!$F71</f>
        <v>0</v>
      </c>
      <c r="ALZ2" s="84">
        <f>Ventes!$G71</f>
        <v>0</v>
      </c>
      <c r="AMA2" s="84">
        <f>Ventes!$H71</f>
        <v>0</v>
      </c>
      <c r="AMB2" s="84">
        <f>Ventes!$I71</f>
        <v>0</v>
      </c>
      <c r="AMC2" s="84">
        <f>Ventes!$J71</f>
        <v>0</v>
      </c>
      <c r="AMD2" s="84">
        <f>Ventes!K71</f>
        <v>0</v>
      </c>
      <c r="AME2" s="84">
        <f>Ventes!L71</f>
        <v>0</v>
      </c>
      <c r="AMF2" s="84">
        <f>Ventes!M71</f>
        <v>0</v>
      </c>
      <c r="AMG2" s="84">
        <f>Ventes!N71</f>
        <v>0</v>
      </c>
      <c r="AMH2" s="84">
        <f>Ventes!$C72</f>
        <v>0</v>
      </c>
      <c r="AMI2" s="84">
        <f>Ventes!$D72</f>
        <v>0</v>
      </c>
      <c r="AMJ2" s="84">
        <f>Ventes!$E72</f>
        <v>0</v>
      </c>
      <c r="AMK2" s="84">
        <f>Ventes!$F72</f>
        <v>0</v>
      </c>
      <c r="AML2" s="84">
        <f>Ventes!$G72</f>
        <v>0</v>
      </c>
      <c r="AMM2" s="84">
        <f>Ventes!$H72</f>
        <v>0</v>
      </c>
      <c r="AMN2" s="84">
        <f>Ventes!$I72</f>
        <v>0</v>
      </c>
      <c r="AMO2" s="84">
        <f>Ventes!$J72</f>
        <v>0</v>
      </c>
      <c r="AMP2" s="84">
        <f>Ventes!K72</f>
        <v>0</v>
      </c>
      <c r="AMQ2" s="84">
        <f>Ventes!L72</f>
        <v>0</v>
      </c>
      <c r="AMR2" s="84">
        <f>Ventes!M72</f>
        <v>0</v>
      </c>
      <c r="AMS2" s="84">
        <f>Ventes!N72</f>
        <v>0</v>
      </c>
      <c r="AMT2" s="84">
        <f>Ventes!$C73</f>
        <v>0</v>
      </c>
      <c r="AMU2" s="84">
        <f>Ventes!$D73</f>
        <v>0</v>
      </c>
      <c r="AMV2" s="84">
        <f>Ventes!$E73</f>
        <v>0</v>
      </c>
      <c r="AMW2" s="84">
        <f>Ventes!$F73</f>
        <v>0</v>
      </c>
      <c r="AMX2" s="84">
        <f>Ventes!$G73</f>
        <v>0</v>
      </c>
      <c r="AMY2" s="84">
        <f>Ventes!$H73</f>
        <v>0</v>
      </c>
      <c r="AMZ2" s="84">
        <f>Ventes!$I73</f>
        <v>0</v>
      </c>
      <c r="ANA2" s="84">
        <f>Ventes!$J73</f>
        <v>0</v>
      </c>
      <c r="ANB2" s="84">
        <f>Ventes!K73</f>
        <v>0</v>
      </c>
      <c r="ANC2" s="84">
        <f>Ventes!L73</f>
        <v>0</v>
      </c>
      <c r="AND2" s="84">
        <f>Ventes!M73</f>
        <v>0</v>
      </c>
      <c r="ANE2" s="84">
        <f>Ventes!N73</f>
        <v>0</v>
      </c>
      <c r="ANF2" s="84">
        <f>Ventes!$C74</f>
        <v>0</v>
      </c>
      <c r="ANG2" s="84">
        <f>Ventes!$D74</f>
        <v>0</v>
      </c>
      <c r="ANH2" s="84">
        <f>Ventes!$E74</f>
        <v>0</v>
      </c>
      <c r="ANI2" s="84">
        <f>Ventes!$F74</f>
        <v>0</v>
      </c>
      <c r="ANJ2" s="84">
        <f>Ventes!$G74</f>
        <v>0</v>
      </c>
      <c r="ANK2" s="84">
        <f>Ventes!$H74</f>
        <v>0</v>
      </c>
      <c r="ANL2" s="84">
        <f>Ventes!$I74</f>
        <v>0</v>
      </c>
      <c r="ANM2" s="84">
        <f>Ventes!$J74</f>
        <v>0</v>
      </c>
      <c r="ANN2" s="84">
        <f>Ventes!K74</f>
        <v>0</v>
      </c>
      <c r="ANO2" s="84">
        <f>Ventes!L74</f>
        <v>0</v>
      </c>
      <c r="ANP2" s="84">
        <f>Ventes!M74</f>
        <v>0</v>
      </c>
      <c r="ANQ2" s="84">
        <f>Ventes!N74</f>
        <v>0</v>
      </c>
      <c r="ANR2" s="84">
        <f>Ventes!$C75</f>
        <v>0</v>
      </c>
      <c r="ANS2" s="84">
        <f>Ventes!$D75</f>
        <v>0</v>
      </c>
      <c r="ANT2" s="84">
        <f>Ventes!$E75</f>
        <v>0</v>
      </c>
      <c r="ANU2" s="84">
        <f>Ventes!$F75</f>
        <v>0</v>
      </c>
      <c r="ANV2" s="84">
        <f>Ventes!$G75</f>
        <v>0</v>
      </c>
      <c r="ANW2" s="84">
        <f>Ventes!$H75</f>
        <v>0</v>
      </c>
      <c r="ANX2" s="84">
        <f>Ventes!$I75</f>
        <v>0</v>
      </c>
      <c r="ANY2" s="84">
        <f>Ventes!$J75</f>
        <v>0</v>
      </c>
      <c r="ANZ2" s="84">
        <f>Ventes!K75</f>
        <v>0</v>
      </c>
      <c r="AOA2" s="84">
        <f>Ventes!L75</f>
        <v>0</v>
      </c>
      <c r="AOB2" s="84">
        <f>Ventes!M75</f>
        <v>0</v>
      </c>
      <c r="AOC2" s="84">
        <f>Ventes!N75</f>
        <v>0</v>
      </c>
      <c r="AOD2" s="84">
        <f>Ventes!$C76</f>
        <v>0</v>
      </c>
      <c r="AOE2" s="84">
        <f>Ventes!$D76</f>
        <v>0</v>
      </c>
      <c r="AOF2" s="84">
        <f>Ventes!$E76</f>
        <v>0</v>
      </c>
      <c r="AOG2" s="84">
        <f>Ventes!$F76</f>
        <v>0</v>
      </c>
      <c r="AOH2" s="84">
        <f>Ventes!$G76</f>
        <v>0</v>
      </c>
      <c r="AOI2" s="84">
        <f>Ventes!$H76</f>
        <v>0</v>
      </c>
      <c r="AOJ2" s="84">
        <f>Ventes!$I76</f>
        <v>0</v>
      </c>
      <c r="AOK2" s="84">
        <f>Ventes!$J76</f>
        <v>0</v>
      </c>
      <c r="AOL2" s="84">
        <f>Ventes!K76</f>
        <v>0</v>
      </c>
      <c r="AOM2" s="84">
        <f>Ventes!L76</f>
        <v>0</v>
      </c>
      <c r="AON2" s="84">
        <f>Ventes!M76</f>
        <v>0</v>
      </c>
      <c r="AOO2" s="84">
        <f>Ventes!N76</f>
        <v>0</v>
      </c>
      <c r="AOP2" s="84">
        <f>Ventes!$C77</f>
        <v>0</v>
      </c>
      <c r="AOQ2" s="84">
        <f>Ventes!$D77</f>
        <v>0</v>
      </c>
      <c r="AOR2" s="84">
        <f>Ventes!$E77</f>
        <v>0</v>
      </c>
      <c r="AOS2" s="84">
        <f>Ventes!$F77</f>
        <v>0</v>
      </c>
      <c r="AOT2" s="84">
        <f>Ventes!$G77</f>
        <v>0</v>
      </c>
      <c r="AOU2" s="84">
        <f>Ventes!$H77</f>
        <v>0</v>
      </c>
      <c r="AOV2" s="84">
        <f>Ventes!$I77</f>
        <v>0</v>
      </c>
      <c r="AOW2" s="84">
        <f>Ventes!$J77</f>
        <v>0</v>
      </c>
      <c r="AOX2" s="84">
        <f>Ventes!K77</f>
        <v>0</v>
      </c>
      <c r="AOY2" s="84">
        <f>Ventes!L77</f>
        <v>0</v>
      </c>
      <c r="AOZ2" s="84">
        <f>Ventes!M77</f>
        <v>0</v>
      </c>
      <c r="APA2" s="84">
        <f>Ventes!N77</f>
        <v>0</v>
      </c>
      <c r="APB2" s="84">
        <f>Ventes!$C83</f>
        <v>0</v>
      </c>
      <c r="APC2" s="84">
        <f>Ventes!$D83</f>
        <v>0</v>
      </c>
      <c r="APD2" s="84">
        <f>Ventes!$E83</f>
        <v>0</v>
      </c>
      <c r="APE2" s="84">
        <f>Ventes!$F83</f>
        <v>0</v>
      </c>
      <c r="APF2" s="84">
        <f>Ventes!$G83</f>
        <v>0</v>
      </c>
      <c r="APG2" s="84">
        <f>Ventes!$H83</f>
        <v>0</v>
      </c>
      <c r="APH2" s="84">
        <f>Ventes!$I83</f>
        <v>0</v>
      </c>
      <c r="API2" s="84">
        <f>Ventes!$J83</f>
        <v>0</v>
      </c>
      <c r="APJ2" s="84">
        <f>Ventes!K83</f>
        <v>0</v>
      </c>
      <c r="APK2" s="84">
        <f>Ventes!L83</f>
        <v>0</v>
      </c>
      <c r="APL2" s="84">
        <f>Ventes!M83</f>
        <v>0</v>
      </c>
      <c r="APM2" s="84">
        <f>Ventes!N83</f>
        <v>0</v>
      </c>
      <c r="APN2" s="84">
        <f>Ventes!$C84</f>
        <v>0</v>
      </c>
      <c r="APO2" s="84">
        <f>Ventes!$D84</f>
        <v>0</v>
      </c>
      <c r="APP2" s="84">
        <f>Ventes!$E84</f>
        <v>0</v>
      </c>
      <c r="APQ2" s="84">
        <f>Ventes!$F84</f>
        <v>0</v>
      </c>
      <c r="APR2" s="84">
        <f>Ventes!$G84</f>
        <v>0</v>
      </c>
      <c r="APS2" s="84">
        <f>Ventes!$H84</f>
        <v>0</v>
      </c>
      <c r="APT2" s="84">
        <f>Ventes!$I84</f>
        <v>0</v>
      </c>
      <c r="APU2" s="84">
        <f>Ventes!$J84</f>
        <v>0</v>
      </c>
      <c r="APV2" s="84">
        <f>Ventes!K84</f>
        <v>0</v>
      </c>
      <c r="APW2" s="84">
        <f>Ventes!L84</f>
        <v>0</v>
      </c>
      <c r="APX2" s="84">
        <f>Ventes!M84</f>
        <v>0</v>
      </c>
      <c r="APY2" s="84">
        <f>Ventes!N84</f>
        <v>0</v>
      </c>
      <c r="APZ2" s="84">
        <f>Ventes!$C85</f>
        <v>0</v>
      </c>
      <c r="AQA2" s="84">
        <f>Ventes!$D85</f>
        <v>0</v>
      </c>
      <c r="AQB2" s="84">
        <f>Ventes!$E85</f>
        <v>0</v>
      </c>
      <c r="AQC2" s="84">
        <f>Ventes!$F85</f>
        <v>0</v>
      </c>
      <c r="AQD2" s="84">
        <f>Ventes!$G85</f>
        <v>0</v>
      </c>
      <c r="AQE2" s="84">
        <f>Ventes!$H85</f>
        <v>0</v>
      </c>
      <c r="AQF2" s="84">
        <f>Ventes!$I85</f>
        <v>0</v>
      </c>
      <c r="AQG2" s="84">
        <f>Ventes!$J85</f>
        <v>0</v>
      </c>
      <c r="AQH2" s="84">
        <f>Ventes!K85</f>
        <v>0</v>
      </c>
      <c r="AQI2" s="84">
        <f>Ventes!L85</f>
        <v>0</v>
      </c>
      <c r="AQJ2" s="84">
        <f>Ventes!M85</f>
        <v>0</v>
      </c>
      <c r="AQK2" s="84">
        <f>Ventes!N85</f>
        <v>0</v>
      </c>
      <c r="AQL2" s="84">
        <f>Ventes!$C86</f>
        <v>0</v>
      </c>
      <c r="AQM2" s="84">
        <f>Ventes!$D86</f>
        <v>0</v>
      </c>
      <c r="AQN2" s="84">
        <f>Ventes!$E86</f>
        <v>0</v>
      </c>
      <c r="AQO2" s="84">
        <f>Ventes!$F86</f>
        <v>0</v>
      </c>
      <c r="AQP2" s="84">
        <f>Ventes!$G86</f>
        <v>0</v>
      </c>
      <c r="AQQ2" s="84">
        <f>Ventes!$H86</f>
        <v>0</v>
      </c>
      <c r="AQR2" s="84">
        <f>Ventes!$I86</f>
        <v>0</v>
      </c>
      <c r="AQS2" s="84">
        <f>Ventes!$J86</f>
        <v>0</v>
      </c>
      <c r="AQT2" s="84">
        <f>Ventes!K86</f>
        <v>0</v>
      </c>
      <c r="AQU2" s="84">
        <f>Ventes!L86</f>
        <v>0</v>
      </c>
      <c r="AQV2" s="84">
        <f>Ventes!M86</f>
        <v>0</v>
      </c>
      <c r="AQW2" s="84">
        <f>Ventes!N86</f>
        <v>0</v>
      </c>
      <c r="AQX2" s="84">
        <f>Ventes!$C87</f>
        <v>0</v>
      </c>
      <c r="AQY2" s="84">
        <f>Ventes!$D87</f>
        <v>0</v>
      </c>
      <c r="AQZ2" s="84">
        <f>Ventes!$E87</f>
        <v>0</v>
      </c>
      <c r="ARA2" s="84">
        <f>Ventes!$F87</f>
        <v>0</v>
      </c>
      <c r="ARB2" s="84">
        <f>Ventes!$G87</f>
        <v>0</v>
      </c>
      <c r="ARC2" s="84">
        <f>Ventes!$H87</f>
        <v>0</v>
      </c>
      <c r="ARD2" s="84">
        <f>Ventes!$I87</f>
        <v>0</v>
      </c>
      <c r="ARE2" s="84">
        <f>Ventes!$J87</f>
        <v>0</v>
      </c>
      <c r="ARF2" s="84">
        <f>Ventes!K87</f>
        <v>0</v>
      </c>
      <c r="ARG2" s="84">
        <f>Ventes!L87</f>
        <v>0</v>
      </c>
      <c r="ARH2" s="84">
        <f>Ventes!M87</f>
        <v>0</v>
      </c>
      <c r="ARI2" s="84">
        <f>Ventes!N87</f>
        <v>0</v>
      </c>
      <c r="ARJ2" s="84">
        <f>Ventes!$C88</f>
        <v>0</v>
      </c>
      <c r="ARK2" s="84">
        <f>Ventes!$D88</f>
        <v>0</v>
      </c>
      <c r="ARL2" s="84">
        <f>Ventes!$E88</f>
        <v>0</v>
      </c>
      <c r="ARM2" s="84">
        <f>Ventes!$F88</f>
        <v>0</v>
      </c>
      <c r="ARN2" s="84">
        <f>Ventes!$G88</f>
        <v>0</v>
      </c>
      <c r="ARO2" s="84">
        <f>Ventes!$H88</f>
        <v>0</v>
      </c>
      <c r="ARP2" s="84">
        <f>Ventes!$I88</f>
        <v>0</v>
      </c>
      <c r="ARQ2" s="84">
        <f>Ventes!$J88</f>
        <v>0</v>
      </c>
      <c r="ARR2" s="84">
        <f>Ventes!K88</f>
        <v>0</v>
      </c>
      <c r="ARS2" s="84">
        <f>Ventes!L88</f>
        <v>0</v>
      </c>
      <c r="ART2" s="84">
        <f>Ventes!M88</f>
        <v>0</v>
      </c>
      <c r="ARU2" s="84">
        <f>Ventes!N88</f>
        <v>0</v>
      </c>
      <c r="ARV2" s="84">
        <f>Ventes!$C89</f>
        <v>0</v>
      </c>
      <c r="ARW2" s="84">
        <f>Ventes!$D89</f>
        <v>0</v>
      </c>
      <c r="ARX2" s="84">
        <f>Ventes!$E89</f>
        <v>0</v>
      </c>
      <c r="ARY2" s="84">
        <f>Ventes!$F89</f>
        <v>0</v>
      </c>
      <c r="ARZ2" s="84">
        <f>Ventes!$G89</f>
        <v>0</v>
      </c>
      <c r="ASA2" s="84">
        <f>Ventes!$H89</f>
        <v>0</v>
      </c>
      <c r="ASB2" s="84">
        <f>Ventes!$I89</f>
        <v>0</v>
      </c>
      <c r="ASC2" s="84">
        <f>Ventes!$J89</f>
        <v>0</v>
      </c>
      <c r="ASD2" s="84">
        <f>Ventes!K89</f>
        <v>0</v>
      </c>
      <c r="ASE2" s="84">
        <f>Ventes!L89</f>
        <v>0</v>
      </c>
      <c r="ASF2" s="84">
        <f>Ventes!M89</f>
        <v>0</v>
      </c>
      <c r="ASG2" s="84">
        <f>Ventes!N89</f>
        <v>0</v>
      </c>
      <c r="ASH2" s="84">
        <f>Ventes!$C90</f>
        <v>0</v>
      </c>
      <c r="ASI2" s="84">
        <f>Ventes!$D90</f>
        <v>0</v>
      </c>
      <c r="ASJ2" s="84">
        <f>Ventes!$E90</f>
        <v>0</v>
      </c>
      <c r="ASK2" s="84">
        <f>Ventes!$F90</f>
        <v>0</v>
      </c>
      <c r="ASL2" s="84">
        <f>Ventes!$G90</f>
        <v>0</v>
      </c>
      <c r="ASM2" s="84">
        <f>Ventes!$H90</f>
        <v>0</v>
      </c>
      <c r="ASN2" s="84">
        <f>Ventes!$I90</f>
        <v>0</v>
      </c>
      <c r="ASO2" s="84">
        <f>Ventes!$J90</f>
        <v>0</v>
      </c>
      <c r="ASP2" s="84">
        <f>Ventes!K90</f>
        <v>0</v>
      </c>
      <c r="ASQ2" s="84">
        <f>Ventes!L90</f>
        <v>0</v>
      </c>
      <c r="ASR2" s="84">
        <f>Ventes!M90</f>
        <v>0</v>
      </c>
      <c r="ASS2" s="84">
        <f>Ventes!N90</f>
        <v>0</v>
      </c>
      <c r="AST2" s="84">
        <f>Ventes!$C91</f>
        <v>0</v>
      </c>
      <c r="ASU2" s="84">
        <f>Ventes!$D91</f>
        <v>0</v>
      </c>
      <c r="ASV2" s="84">
        <f>Ventes!$E91</f>
        <v>0</v>
      </c>
      <c r="ASW2" s="84">
        <f>Ventes!$F91</f>
        <v>0</v>
      </c>
      <c r="ASX2" s="84">
        <f>Ventes!$G91</f>
        <v>0</v>
      </c>
      <c r="ASY2" s="84">
        <f>Ventes!$H91</f>
        <v>0</v>
      </c>
      <c r="ASZ2" s="84">
        <f>Ventes!$I91</f>
        <v>0</v>
      </c>
      <c r="ATA2" s="84">
        <f>Ventes!$J91</f>
        <v>0</v>
      </c>
      <c r="ATB2" s="84">
        <f>Ventes!K91</f>
        <v>0</v>
      </c>
      <c r="ATC2" s="84">
        <f>Ventes!L91</f>
        <v>0</v>
      </c>
      <c r="ATD2" s="84">
        <f>Ventes!M91</f>
        <v>0</v>
      </c>
      <c r="ATE2" s="84">
        <f>Ventes!N91</f>
        <v>0</v>
      </c>
      <c r="ATF2" s="84">
        <f>Ventes!$C92</f>
        <v>0</v>
      </c>
      <c r="ATG2" s="84">
        <f>Ventes!$D92</f>
        <v>0</v>
      </c>
      <c r="ATH2" s="84">
        <f>Ventes!$E92</f>
        <v>0</v>
      </c>
      <c r="ATI2" s="84">
        <f>Ventes!$F92</f>
        <v>0</v>
      </c>
      <c r="ATJ2" s="84">
        <f>Ventes!$G92</f>
        <v>0</v>
      </c>
      <c r="ATK2" s="84">
        <f>Ventes!$H92</f>
        <v>0</v>
      </c>
      <c r="ATL2" s="84">
        <f>Ventes!$I92</f>
        <v>0</v>
      </c>
      <c r="ATM2" s="84">
        <f>Ventes!$J92</f>
        <v>0</v>
      </c>
      <c r="ATN2" s="84">
        <f>Ventes!K92</f>
        <v>0</v>
      </c>
      <c r="ATO2" s="84">
        <f>Ventes!L92</f>
        <v>0</v>
      </c>
      <c r="ATP2" s="84">
        <f>Ventes!M92</f>
        <v>0</v>
      </c>
      <c r="ATQ2" s="84">
        <f>Ventes!N92</f>
        <v>0</v>
      </c>
      <c r="ATR2" s="84">
        <f>Ventes!$C93</f>
        <v>0</v>
      </c>
      <c r="ATS2" s="84">
        <f>Ventes!$D93</f>
        <v>0</v>
      </c>
      <c r="ATT2" s="84">
        <f>Ventes!$E93</f>
        <v>0</v>
      </c>
      <c r="ATU2" s="84">
        <f>Ventes!$F93</f>
        <v>0</v>
      </c>
      <c r="ATV2" s="84">
        <f>Ventes!$G93</f>
        <v>0</v>
      </c>
      <c r="ATW2" s="84">
        <f>Ventes!$H93</f>
        <v>0</v>
      </c>
      <c r="ATX2" s="84">
        <f>Ventes!$I93</f>
        <v>0</v>
      </c>
      <c r="ATY2" s="84">
        <f>Ventes!$J93</f>
        <v>0</v>
      </c>
      <c r="ATZ2" s="84">
        <f>Ventes!K93</f>
        <v>0</v>
      </c>
      <c r="AUA2" s="84">
        <f>Ventes!L93</f>
        <v>0</v>
      </c>
      <c r="AUB2" s="84">
        <f>Ventes!M93</f>
        <v>0</v>
      </c>
      <c r="AUC2" s="84">
        <f>Ventes!N93</f>
        <v>0</v>
      </c>
      <c r="AUD2" s="84">
        <f>Ventes!$C94</f>
        <v>0</v>
      </c>
      <c r="AUE2" s="84">
        <f>Ventes!$D94</f>
        <v>0</v>
      </c>
      <c r="AUF2" s="84">
        <f>Ventes!$E94</f>
        <v>0</v>
      </c>
      <c r="AUG2" s="84">
        <f>Ventes!$F94</f>
        <v>0</v>
      </c>
      <c r="AUH2" s="84">
        <f>Ventes!$G94</f>
        <v>0</v>
      </c>
      <c r="AUI2" s="84">
        <f>Ventes!$H94</f>
        <v>0</v>
      </c>
      <c r="AUJ2" s="84">
        <f>Ventes!$I94</f>
        <v>0</v>
      </c>
      <c r="AUK2" s="84">
        <f>Ventes!$J94</f>
        <v>0</v>
      </c>
      <c r="AUL2" s="84">
        <f>Ventes!K94</f>
        <v>0</v>
      </c>
      <c r="AUM2" s="84">
        <f>Ventes!L94</f>
        <v>0</v>
      </c>
      <c r="AUN2" s="84">
        <f>Ventes!M94</f>
        <v>0</v>
      </c>
      <c r="AUO2" s="84">
        <f>Ventes!N94</f>
        <v>0</v>
      </c>
      <c r="AUP2" s="84">
        <f>Ventes!$C95</f>
        <v>0</v>
      </c>
      <c r="AUQ2" s="84">
        <f>Ventes!$D95</f>
        <v>0</v>
      </c>
      <c r="AUR2" s="84">
        <f>Ventes!$E95</f>
        <v>0</v>
      </c>
      <c r="AUS2" s="84">
        <f>Ventes!$F95</f>
        <v>0</v>
      </c>
      <c r="AUT2" s="84">
        <f>Ventes!$G95</f>
        <v>0</v>
      </c>
      <c r="AUU2" s="84">
        <f>Ventes!$H95</f>
        <v>0</v>
      </c>
      <c r="AUV2" s="84">
        <f>Ventes!$I95</f>
        <v>0</v>
      </c>
      <c r="AUW2" s="84">
        <f>Ventes!$J95</f>
        <v>0</v>
      </c>
      <c r="AUX2" s="84">
        <f>Ventes!K95</f>
        <v>0</v>
      </c>
      <c r="AUY2" s="84">
        <f>Ventes!L95</f>
        <v>0</v>
      </c>
      <c r="AUZ2" s="84">
        <f>Ventes!M95</f>
        <v>0</v>
      </c>
      <c r="AVA2" s="84">
        <f>Ventes!N95</f>
        <v>0</v>
      </c>
      <c r="AVB2" s="84">
        <f>Ventes!$C96</f>
        <v>0</v>
      </c>
      <c r="AVC2" s="84">
        <f>Ventes!$D96</f>
        <v>0</v>
      </c>
      <c r="AVD2" s="84">
        <f>Ventes!$E96</f>
        <v>0</v>
      </c>
      <c r="AVE2" s="84">
        <f>Ventes!$F96</f>
        <v>0</v>
      </c>
      <c r="AVF2" s="84">
        <f>Ventes!$G96</f>
        <v>0</v>
      </c>
      <c r="AVG2" s="84">
        <f>Ventes!$H96</f>
        <v>0</v>
      </c>
      <c r="AVH2" s="84">
        <f>Ventes!$I96</f>
        <v>0</v>
      </c>
      <c r="AVI2" s="84">
        <f>Ventes!$J96</f>
        <v>0</v>
      </c>
      <c r="AVJ2" s="84">
        <f>Ventes!K96</f>
        <v>0</v>
      </c>
      <c r="AVK2" s="84">
        <f>Ventes!L96</f>
        <v>0</v>
      </c>
      <c r="AVL2" s="84">
        <f>Ventes!M96</f>
        <v>0</v>
      </c>
      <c r="AVM2" s="84">
        <f>Ventes!N96</f>
        <v>0</v>
      </c>
      <c r="AVN2" s="84">
        <f>Ventes!$C102</f>
        <v>0</v>
      </c>
      <c r="AVO2" s="84">
        <f>Ventes!$D102</f>
        <v>0</v>
      </c>
      <c r="AVP2" s="84">
        <f>Ventes!$E102</f>
        <v>0</v>
      </c>
      <c r="AVQ2" s="84">
        <f>Ventes!$F102</f>
        <v>0</v>
      </c>
      <c r="AVR2" s="84">
        <f>Ventes!$G102</f>
        <v>0</v>
      </c>
      <c r="AVS2" s="84">
        <f>Ventes!$H102</f>
        <v>0</v>
      </c>
      <c r="AVT2" s="84">
        <f>Ventes!$I102</f>
        <v>0</v>
      </c>
      <c r="AVU2" s="84">
        <f>Ventes!$J102</f>
        <v>0</v>
      </c>
      <c r="AVV2" s="84">
        <f>Ventes!K102</f>
        <v>0</v>
      </c>
      <c r="AVW2" s="84">
        <f>Ventes!L102</f>
        <v>0</v>
      </c>
      <c r="AVX2" s="84">
        <f>Ventes!M102</f>
        <v>0</v>
      </c>
      <c r="AVY2" s="84">
        <f>Ventes!N102</f>
        <v>0</v>
      </c>
      <c r="AVZ2" s="84">
        <f>Ventes!$C103</f>
        <v>0</v>
      </c>
      <c r="AWA2" s="84">
        <f>Ventes!$D103</f>
        <v>0</v>
      </c>
      <c r="AWB2" s="84">
        <f>Ventes!$E103</f>
        <v>0</v>
      </c>
      <c r="AWC2" s="84">
        <f>Ventes!$F103</f>
        <v>0</v>
      </c>
      <c r="AWD2" s="84">
        <f>Ventes!$G103</f>
        <v>0</v>
      </c>
      <c r="AWE2" s="84">
        <f>Ventes!$H103</f>
        <v>0</v>
      </c>
      <c r="AWF2" s="84">
        <f>Ventes!$I103</f>
        <v>0</v>
      </c>
      <c r="AWG2" s="84">
        <f>Ventes!$J103</f>
        <v>0</v>
      </c>
      <c r="AWH2" s="84">
        <f>Ventes!K103</f>
        <v>0</v>
      </c>
      <c r="AWI2" s="84">
        <f>Ventes!L103</f>
        <v>0</v>
      </c>
      <c r="AWJ2" s="84">
        <f>Ventes!M103</f>
        <v>0</v>
      </c>
      <c r="AWK2" s="84">
        <f>Ventes!N103</f>
        <v>0</v>
      </c>
      <c r="AWL2" s="84">
        <f>Ventes!$C104</f>
        <v>0</v>
      </c>
      <c r="AWM2" s="84">
        <f>Ventes!$D104</f>
        <v>0</v>
      </c>
      <c r="AWN2" s="84">
        <f>Ventes!$E104</f>
        <v>0</v>
      </c>
      <c r="AWO2" s="84">
        <f>Ventes!$F104</f>
        <v>0</v>
      </c>
      <c r="AWP2" s="84">
        <f>Ventes!$G104</f>
        <v>0</v>
      </c>
      <c r="AWQ2" s="84">
        <f>Ventes!$H104</f>
        <v>0</v>
      </c>
      <c r="AWR2" s="84">
        <f>Ventes!$I104</f>
        <v>0</v>
      </c>
      <c r="AWS2" s="84">
        <f>Ventes!$J104</f>
        <v>0</v>
      </c>
      <c r="AWT2" s="84">
        <f>Ventes!K104</f>
        <v>0</v>
      </c>
      <c r="AWU2" s="84">
        <f>Ventes!L104</f>
        <v>0</v>
      </c>
      <c r="AWV2" s="84">
        <f>Ventes!M104</f>
        <v>0</v>
      </c>
      <c r="AWW2" s="84">
        <f>Ventes!N104</f>
        <v>0</v>
      </c>
      <c r="AWX2" s="84">
        <f>Ventes!$C105</f>
        <v>0</v>
      </c>
      <c r="AWY2" s="84">
        <f>Ventes!$D105</f>
        <v>0</v>
      </c>
      <c r="AWZ2" s="84">
        <f>Ventes!$E105</f>
        <v>0</v>
      </c>
      <c r="AXA2" s="84">
        <f>Ventes!$F105</f>
        <v>0</v>
      </c>
      <c r="AXB2" s="84">
        <f>Ventes!$G105</f>
        <v>0</v>
      </c>
      <c r="AXC2" s="84">
        <f>Ventes!$H105</f>
        <v>0</v>
      </c>
      <c r="AXD2" s="84">
        <f>Ventes!$I105</f>
        <v>0</v>
      </c>
      <c r="AXE2" s="84">
        <f>Ventes!$J105</f>
        <v>0</v>
      </c>
      <c r="AXF2" s="84">
        <f>Ventes!K105</f>
        <v>0</v>
      </c>
      <c r="AXG2" s="84">
        <f>Ventes!L105</f>
        <v>0</v>
      </c>
      <c r="AXH2" s="84">
        <f>Ventes!M105</f>
        <v>0</v>
      </c>
      <c r="AXI2" s="84">
        <f>Ventes!N105</f>
        <v>0</v>
      </c>
      <c r="AXJ2" s="84">
        <f>Ventes!$C106</f>
        <v>0</v>
      </c>
      <c r="AXK2" s="84">
        <f>Ventes!$D106</f>
        <v>0</v>
      </c>
      <c r="AXL2" s="84">
        <f>Ventes!$E106</f>
        <v>0</v>
      </c>
      <c r="AXM2" s="84">
        <f>Ventes!$F106</f>
        <v>0</v>
      </c>
      <c r="AXN2" s="84">
        <f>Ventes!$G106</f>
        <v>0</v>
      </c>
      <c r="AXO2" s="84">
        <f>Ventes!$H106</f>
        <v>0</v>
      </c>
      <c r="AXP2" s="84">
        <f>Ventes!$I106</f>
        <v>0</v>
      </c>
      <c r="AXQ2" s="84">
        <f>Ventes!$J106</f>
        <v>0</v>
      </c>
      <c r="AXR2" s="84">
        <f>Ventes!K106</f>
        <v>0</v>
      </c>
      <c r="AXS2" s="84">
        <f>Ventes!L106</f>
        <v>0</v>
      </c>
      <c r="AXT2" s="84">
        <f>Ventes!M106</f>
        <v>0</v>
      </c>
      <c r="AXU2" s="84">
        <f>Ventes!N106</f>
        <v>0</v>
      </c>
      <c r="AXV2" s="84">
        <f>Ventes!$C107</f>
        <v>0</v>
      </c>
      <c r="AXW2" s="84">
        <f>Ventes!$D107</f>
        <v>0</v>
      </c>
      <c r="AXX2" s="84">
        <f>Ventes!$E107</f>
        <v>0</v>
      </c>
      <c r="AXY2" s="84">
        <f>Ventes!$F107</f>
        <v>0</v>
      </c>
      <c r="AXZ2" s="84">
        <f>Ventes!$G107</f>
        <v>0</v>
      </c>
      <c r="AYA2" s="84">
        <f>Ventes!$H107</f>
        <v>0</v>
      </c>
      <c r="AYB2" s="84">
        <f>Ventes!$I107</f>
        <v>0</v>
      </c>
      <c r="AYC2" s="84">
        <f>Ventes!$J107</f>
        <v>0</v>
      </c>
      <c r="AYD2" s="84">
        <f>Ventes!K107</f>
        <v>0</v>
      </c>
      <c r="AYE2" s="84">
        <f>Ventes!L107</f>
        <v>0</v>
      </c>
      <c r="AYF2" s="84">
        <f>Ventes!M107</f>
        <v>0</v>
      </c>
      <c r="AYG2" s="84">
        <f>Ventes!N107</f>
        <v>0</v>
      </c>
      <c r="AYH2" s="84">
        <f>Ventes!$C108</f>
        <v>0</v>
      </c>
      <c r="AYI2" s="84">
        <f>Ventes!$D108</f>
        <v>0</v>
      </c>
      <c r="AYJ2" s="84">
        <f>Ventes!$E108</f>
        <v>0</v>
      </c>
      <c r="AYK2" s="84">
        <f>Ventes!$F108</f>
        <v>0</v>
      </c>
      <c r="AYL2" s="84">
        <f>Ventes!$G108</f>
        <v>0</v>
      </c>
      <c r="AYM2" s="84">
        <f>Ventes!$H108</f>
        <v>0</v>
      </c>
      <c r="AYN2" s="84">
        <f>Ventes!$I108</f>
        <v>0</v>
      </c>
      <c r="AYO2" s="84">
        <f>Ventes!$J108</f>
        <v>0</v>
      </c>
      <c r="AYP2" s="84">
        <f>Ventes!K108</f>
        <v>0</v>
      </c>
      <c r="AYQ2" s="84">
        <f>Ventes!L108</f>
        <v>0</v>
      </c>
      <c r="AYR2" s="84">
        <f>Ventes!M108</f>
        <v>0</v>
      </c>
      <c r="AYS2" s="84">
        <f>Ventes!N108</f>
        <v>0</v>
      </c>
      <c r="AYT2" s="84">
        <f>Ventes!$C109</f>
        <v>0</v>
      </c>
      <c r="AYU2" s="84">
        <f>Ventes!$D109</f>
        <v>0</v>
      </c>
      <c r="AYV2" s="84">
        <f>Ventes!$E109</f>
        <v>0</v>
      </c>
      <c r="AYW2" s="84">
        <f>Ventes!$F109</f>
        <v>0</v>
      </c>
      <c r="AYX2" s="84">
        <f>Ventes!$G109</f>
        <v>0</v>
      </c>
      <c r="AYY2" s="84">
        <f>Ventes!$H109</f>
        <v>0</v>
      </c>
      <c r="AYZ2" s="84">
        <f>Ventes!$I109</f>
        <v>0</v>
      </c>
      <c r="AZA2" s="84">
        <f>Ventes!$J109</f>
        <v>0</v>
      </c>
      <c r="AZB2" s="84">
        <f>Ventes!K109</f>
        <v>0</v>
      </c>
      <c r="AZC2" s="84">
        <f>Ventes!L109</f>
        <v>0</v>
      </c>
      <c r="AZD2" s="84">
        <f>Ventes!M109</f>
        <v>0</v>
      </c>
      <c r="AZE2" s="84">
        <f>Ventes!N109</f>
        <v>0</v>
      </c>
      <c r="AZF2" s="84">
        <f>Ventes!$C110</f>
        <v>0</v>
      </c>
      <c r="AZG2" s="84">
        <f>Ventes!$D110</f>
        <v>0</v>
      </c>
      <c r="AZH2" s="84">
        <f>Ventes!$E110</f>
        <v>0</v>
      </c>
      <c r="AZI2" s="84">
        <f>Ventes!$F110</f>
        <v>0</v>
      </c>
      <c r="AZJ2" s="84">
        <f>Ventes!$G110</f>
        <v>0</v>
      </c>
      <c r="AZK2" s="84">
        <f>Ventes!$H110</f>
        <v>0</v>
      </c>
      <c r="AZL2" s="84">
        <f>Ventes!$I110</f>
        <v>0</v>
      </c>
      <c r="AZM2" s="84">
        <f>Ventes!$J110</f>
        <v>0</v>
      </c>
      <c r="AZN2" s="84">
        <f>Ventes!K110</f>
        <v>0</v>
      </c>
      <c r="AZO2" s="84">
        <f>Ventes!L110</f>
        <v>0</v>
      </c>
      <c r="AZP2" s="84">
        <f>Ventes!M110</f>
        <v>0</v>
      </c>
      <c r="AZQ2" s="84">
        <f>Ventes!N110</f>
        <v>0</v>
      </c>
      <c r="AZR2" s="84">
        <f>Ventes!$C111</f>
        <v>0</v>
      </c>
      <c r="AZS2" s="84">
        <f>Ventes!$D111</f>
        <v>0</v>
      </c>
      <c r="AZT2" s="84">
        <f>Ventes!$E111</f>
        <v>0</v>
      </c>
      <c r="AZU2" s="84">
        <f>Ventes!$F111</f>
        <v>0</v>
      </c>
      <c r="AZV2" s="84">
        <f>Ventes!$G111</f>
        <v>0</v>
      </c>
      <c r="AZW2" s="84">
        <f>Ventes!$H111</f>
        <v>0</v>
      </c>
      <c r="AZX2" s="84">
        <f>Ventes!$I111</f>
        <v>0</v>
      </c>
      <c r="AZY2" s="84">
        <f>Ventes!$J111</f>
        <v>0</v>
      </c>
      <c r="AZZ2" s="84">
        <f>Ventes!K111</f>
        <v>0</v>
      </c>
      <c r="BAA2" s="84">
        <f>Ventes!L111</f>
        <v>0</v>
      </c>
      <c r="BAB2" s="84">
        <f>Ventes!M111</f>
        <v>0</v>
      </c>
      <c r="BAC2" s="84">
        <f>Ventes!N111</f>
        <v>0</v>
      </c>
      <c r="BAD2" s="84">
        <f>Ventes!$C112</f>
        <v>0</v>
      </c>
      <c r="BAE2" s="84">
        <f>Ventes!$D112</f>
        <v>0</v>
      </c>
      <c r="BAF2" s="84">
        <f>Ventes!$E112</f>
        <v>0</v>
      </c>
      <c r="BAG2" s="84">
        <f>Ventes!$F112</f>
        <v>0</v>
      </c>
      <c r="BAH2" s="84">
        <f>Ventes!$G112</f>
        <v>0</v>
      </c>
      <c r="BAI2" s="84">
        <f>Ventes!$H112</f>
        <v>0</v>
      </c>
      <c r="BAJ2" s="84">
        <f>Ventes!$I112</f>
        <v>0</v>
      </c>
      <c r="BAK2" s="84">
        <f>Ventes!$J112</f>
        <v>0</v>
      </c>
      <c r="BAL2" s="84">
        <f>Ventes!K112</f>
        <v>0</v>
      </c>
      <c r="BAM2" s="84">
        <f>Ventes!L112</f>
        <v>0</v>
      </c>
      <c r="BAN2" s="84">
        <f>Ventes!M112</f>
        <v>0</v>
      </c>
      <c r="BAO2" s="84">
        <f>Ventes!N112</f>
        <v>0</v>
      </c>
      <c r="BAP2" s="84">
        <f>Ventes!$C113</f>
        <v>0</v>
      </c>
      <c r="BAQ2" s="84">
        <f>Ventes!$D113</f>
        <v>0</v>
      </c>
      <c r="BAR2" s="84">
        <f>Ventes!$E113</f>
        <v>0</v>
      </c>
      <c r="BAS2" s="84">
        <f>Ventes!$F113</f>
        <v>0</v>
      </c>
      <c r="BAT2" s="84">
        <f>Ventes!$G113</f>
        <v>0</v>
      </c>
      <c r="BAU2" s="84">
        <f>Ventes!$H113</f>
        <v>0</v>
      </c>
      <c r="BAV2" s="84">
        <f>Ventes!$I113</f>
        <v>0</v>
      </c>
      <c r="BAW2" s="84">
        <f>Ventes!$J113</f>
        <v>0</v>
      </c>
      <c r="BAX2" s="84">
        <f>Ventes!K113</f>
        <v>0</v>
      </c>
      <c r="BAY2" s="84">
        <f>Ventes!L113</f>
        <v>0</v>
      </c>
      <c r="BAZ2" s="84">
        <f>Ventes!M113</f>
        <v>0</v>
      </c>
      <c r="BBA2" s="84">
        <f>Ventes!N113</f>
        <v>0</v>
      </c>
      <c r="BBB2" s="84">
        <f>Ventes!$C114</f>
        <v>0</v>
      </c>
      <c r="BBC2" s="84">
        <f>Ventes!$D114</f>
        <v>0</v>
      </c>
      <c r="BBD2" s="84">
        <f>Ventes!$E114</f>
        <v>0</v>
      </c>
      <c r="BBE2" s="84">
        <f>Ventes!$F114</f>
        <v>0</v>
      </c>
      <c r="BBF2" s="84">
        <f>Ventes!$G114</f>
        <v>0</v>
      </c>
      <c r="BBG2" s="84">
        <f>Ventes!$H114</f>
        <v>0</v>
      </c>
      <c r="BBH2" s="84">
        <f>Ventes!$I114</f>
        <v>0</v>
      </c>
      <c r="BBI2" s="84">
        <f>Ventes!$J114</f>
        <v>0</v>
      </c>
      <c r="BBJ2" s="84">
        <f>Ventes!K114</f>
        <v>0</v>
      </c>
      <c r="BBK2" s="84">
        <f>Ventes!L114</f>
        <v>0</v>
      </c>
      <c r="BBL2" s="84">
        <f>Ventes!M114</f>
        <v>0</v>
      </c>
      <c r="BBM2" s="84">
        <f>Ventes!N114</f>
        <v>0</v>
      </c>
      <c r="BBN2" s="84">
        <f>Ventes!$C115</f>
        <v>0</v>
      </c>
      <c r="BBO2" s="84">
        <f>Ventes!$D115</f>
        <v>0</v>
      </c>
      <c r="BBP2" s="84">
        <f>Ventes!$E115</f>
        <v>0</v>
      </c>
      <c r="BBQ2" s="84">
        <f>Ventes!$F115</f>
        <v>0</v>
      </c>
      <c r="BBR2" s="84">
        <f>Ventes!$G115</f>
        <v>0</v>
      </c>
      <c r="BBS2" s="84">
        <f>Ventes!$H115</f>
        <v>0</v>
      </c>
      <c r="BBT2" s="84">
        <f>Ventes!$I115</f>
        <v>0</v>
      </c>
      <c r="BBU2" s="84">
        <f>Ventes!$J115</f>
        <v>0</v>
      </c>
      <c r="BBV2" s="84">
        <f>Ventes!K115</f>
        <v>0</v>
      </c>
      <c r="BBW2" s="84">
        <f>Ventes!L115</f>
        <v>0</v>
      </c>
      <c r="BBX2" s="84">
        <f>Ventes!M115</f>
        <v>0</v>
      </c>
      <c r="BBY2" s="84">
        <f>Ventes!N115</f>
        <v>0</v>
      </c>
      <c r="BBZ2" s="84">
        <f>Ventes!$C121</f>
        <v>0</v>
      </c>
      <c r="BCA2" s="84">
        <f>Ventes!$D121</f>
        <v>0</v>
      </c>
      <c r="BCB2" s="84">
        <f>Ventes!$E121</f>
        <v>0</v>
      </c>
      <c r="BCC2" s="84">
        <f>Ventes!$F121</f>
        <v>0</v>
      </c>
      <c r="BCD2" s="84">
        <f>Ventes!$G121</f>
        <v>0</v>
      </c>
      <c r="BCE2" s="84">
        <f>Ventes!$H121</f>
        <v>0</v>
      </c>
      <c r="BCF2" s="84">
        <f>Ventes!$I121</f>
        <v>0</v>
      </c>
      <c r="BCG2" s="84">
        <f>Ventes!$J121</f>
        <v>0</v>
      </c>
      <c r="BCH2" s="84">
        <f>Ventes!K121</f>
        <v>0</v>
      </c>
      <c r="BCI2" s="84">
        <f>Ventes!L121</f>
        <v>0</v>
      </c>
      <c r="BCJ2" s="84">
        <f>Ventes!M121</f>
        <v>0</v>
      </c>
      <c r="BCK2" s="84">
        <f>Ventes!N121</f>
        <v>0</v>
      </c>
      <c r="BCL2" s="84">
        <f>Ventes!$C122</f>
        <v>0</v>
      </c>
      <c r="BCM2" s="84">
        <f>Ventes!$D122</f>
        <v>0</v>
      </c>
      <c r="BCN2" s="84">
        <f>Ventes!$E122</f>
        <v>0</v>
      </c>
      <c r="BCO2" s="84">
        <f>Ventes!$F122</f>
        <v>0</v>
      </c>
      <c r="BCP2" s="84">
        <f>Ventes!$G122</f>
        <v>0</v>
      </c>
      <c r="BCQ2" s="84">
        <f>Ventes!$H122</f>
        <v>0</v>
      </c>
      <c r="BCR2" s="84">
        <f>Ventes!$I122</f>
        <v>0</v>
      </c>
      <c r="BCS2" s="84">
        <f>Ventes!$J122</f>
        <v>0</v>
      </c>
      <c r="BCT2" s="84">
        <f>Ventes!K122</f>
        <v>0</v>
      </c>
      <c r="BCU2" s="84">
        <f>Ventes!L122</f>
        <v>0</v>
      </c>
      <c r="BCV2" s="84">
        <f>Ventes!M122</f>
        <v>0</v>
      </c>
      <c r="BCW2" s="84">
        <f>Ventes!N122</f>
        <v>0</v>
      </c>
      <c r="BCX2" s="84">
        <f>Ventes!$C123</f>
        <v>0</v>
      </c>
      <c r="BCY2" s="84">
        <f>Ventes!$D123</f>
        <v>0</v>
      </c>
      <c r="BCZ2" s="84">
        <f>Ventes!$E123</f>
        <v>0</v>
      </c>
      <c r="BDA2" s="84">
        <f>Ventes!$F123</f>
        <v>0</v>
      </c>
      <c r="BDB2" s="84">
        <f>Ventes!$G123</f>
        <v>0</v>
      </c>
      <c r="BDC2" s="84">
        <f>Ventes!$H123</f>
        <v>0</v>
      </c>
      <c r="BDD2" s="84">
        <f>Ventes!$I123</f>
        <v>0</v>
      </c>
      <c r="BDE2" s="84">
        <f>Ventes!$J123</f>
        <v>0</v>
      </c>
      <c r="BDF2" s="84">
        <f>Ventes!K123</f>
        <v>0</v>
      </c>
      <c r="BDG2" s="84">
        <f>Ventes!L123</f>
        <v>0</v>
      </c>
      <c r="BDH2" s="84">
        <f>Ventes!M123</f>
        <v>0</v>
      </c>
      <c r="BDI2" s="84">
        <f>Ventes!N123</f>
        <v>0</v>
      </c>
      <c r="BDJ2" s="84">
        <f>Ventes!$C124</f>
        <v>0</v>
      </c>
      <c r="BDK2" s="84">
        <f>Ventes!$D124</f>
        <v>0</v>
      </c>
      <c r="BDL2" s="84">
        <f>Ventes!$E124</f>
        <v>0</v>
      </c>
      <c r="BDM2" s="84">
        <f>Ventes!$F124</f>
        <v>0</v>
      </c>
      <c r="BDN2" s="84">
        <f>Ventes!$G124</f>
        <v>0</v>
      </c>
      <c r="BDO2" s="84">
        <f>Ventes!$H124</f>
        <v>0</v>
      </c>
      <c r="BDP2" s="84">
        <f>Ventes!$I124</f>
        <v>0</v>
      </c>
      <c r="BDQ2" s="84">
        <f>Ventes!$J124</f>
        <v>0</v>
      </c>
      <c r="BDR2" s="84">
        <f>Ventes!K124</f>
        <v>0</v>
      </c>
      <c r="BDS2" s="84">
        <f>Ventes!L124</f>
        <v>0</v>
      </c>
      <c r="BDT2" s="84">
        <f>Ventes!M124</f>
        <v>0</v>
      </c>
      <c r="BDU2" s="84">
        <f>Ventes!N124</f>
        <v>0</v>
      </c>
      <c r="BDV2" s="84">
        <f>Ventes!$C125</f>
        <v>0</v>
      </c>
      <c r="BDW2" s="84">
        <f>Ventes!$D125</f>
        <v>0</v>
      </c>
      <c r="BDX2" s="84">
        <f>Ventes!$E125</f>
        <v>0</v>
      </c>
      <c r="BDY2" s="84">
        <f>Ventes!$F125</f>
        <v>0</v>
      </c>
      <c r="BDZ2" s="84">
        <f>Ventes!$G125</f>
        <v>0</v>
      </c>
      <c r="BEA2" s="84">
        <f>Ventes!$H125</f>
        <v>0</v>
      </c>
      <c r="BEB2" s="84">
        <f>Ventes!$I125</f>
        <v>0</v>
      </c>
      <c r="BEC2" s="84">
        <f>Ventes!$J125</f>
        <v>0</v>
      </c>
      <c r="BED2" s="84">
        <f>Ventes!K125</f>
        <v>0</v>
      </c>
      <c r="BEE2" s="84">
        <f>Ventes!L125</f>
        <v>0</v>
      </c>
      <c r="BEF2" s="84">
        <f>Ventes!M125</f>
        <v>0</v>
      </c>
      <c r="BEG2" s="84">
        <f>Ventes!N125</f>
        <v>0</v>
      </c>
      <c r="BEH2" s="84">
        <f>Ventes!$C126</f>
        <v>0</v>
      </c>
      <c r="BEI2" s="84">
        <f>Ventes!$D126</f>
        <v>0</v>
      </c>
      <c r="BEJ2" s="84">
        <f>Ventes!$E126</f>
        <v>0</v>
      </c>
      <c r="BEK2" s="84">
        <f>Ventes!$F126</f>
        <v>0</v>
      </c>
      <c r="BEL2" s="84">
        <f>Ventes!$G126</f>
        <v>0</v>
      </c>
      <c r="BEM2" s="84">
        <f>Ventes!$H126</f>
        <v>0</v>
      </c>
      <c r="BEN2" s="84">
        <f>Ventes!$I126</f>
        <v>0</v>
      </c>
      <c r="BEO2" s="84">
        <f>Ventes!$J126</f>
        <v>0</v>
      </c>
      <c r="BEP2" s="84">
        <f>Ventes!K126</f>
        <v>0</v>
      </c>
      <c r="BEQ2" s="84">
        <f>Ventes!L126</f>
        <v>0</v>
      </c>
      <c r="BER2" s="84">
        <f>Ventes!M126</f>
        <v>0</v>
      </c>
      <c r="BES2" s="84">
        <f>Ventes!N126</f>
        <v>0</v>
      </c>
      <c r="BET2" s="84">
        <f>Ventes!$C127</f>
        <v>0</v>
      </c>
      <c r="BEU2" s="84">
        <f>Ventes!$D127</f>
        <v>0</v>
      </c>
      <c r="BEV2" s="84">
        <f>Ventes!$E127</f>
        <v>0</v>
      </c>
      <c r="BEW2" s="84">
        <f>Ventes!$F127</f>
        <v>0</v>
      </c>
      <c r="BEX2" s="84">
        <f>Ventes!$G127</f>
        <v>0</v>
      </c>
      <c r="BEY2" s="84">
        <f>Ventes!$H127</f>
        <v>0</v>
      </c>
      <c r="BEZ2" s="84">
        <f>Ventes!$I127</f>
        <v>0</v>
      </c>
      <c r="BFA2" s="84">
        <f>Ventes!$J127</f>
        <v>0</v>
      </c>
      <c r="BFB2" s="84">
        <f>Ventes!K127</f>
        <v>0</v>
      </c>
      <c r="BFC2" s="84">
        <f>Ventes!L127</f>
        <v>0</v>
      </c>
      <c r="BFD2" s="84">
        <f>Ventes!M127</f>
        <v>0</v>
      </c>
      <c r="BFE2" s="84">
        <f>Ventes!N127</f>
        <v>0</v>
      </c>
      <c r="BFF2" s="84">
        <f>Ventes!$C128</f>
        <v>0</v>
      </c>
      <c r="BFG2" s="84">
        <f>Ventes!$D128</f>
        <v>0</v>
      </c>
      <c r="BFH2" s="84">
        <f>Ventes!$E128</f>
        <v>0</v>
      </c>
      <c r="BFI2" s="84">
        <f>Ventes!$F128</f>
        <v>0</v>
      </c>
      <c r="BFJ2" s="84">
        <f>Ventes!$G128</f>
        <v>0</v>
      </c>
      <c r="BFK2" s="84">
        <f>Ventes!$H128</f>
        <v>0</v>
      </c>
      <c r="BFL2" s="84">
        <f>Ventes!$I128</f>
        <v>0</v>
      </c>
      <c r="BFM2" s="84">
        <f>Ventes!$J128</f>
        <v>0</v>
      </c>
      <c r="BFN2" s="84">
        <f>Ventes!K128</f>
        <v>0</v>
      </c>
      <c r="BFO2" s="84">
        <f>Ventes!L128</f>
        <v>0</v>
      </c>
      <c r="BFP2" s="84">
        <f>Ventes!M128</f>
        <v>0</v>
      </c>
      <c r="BFQ2" s="84">
        <f>Ventes!N128</f>
        <v>0</v>
      </c>
      <c r="BFR2" s="84">
        <f>Ventes!$C129</f>
        <v>0</v>
      </c>
      <c r="BFS2" s="84">
        <f>Ventes!$D129</f>
        <v>0</v>
      </c>
      <c r="BFT2" s="84">
        <f>Ventes!$E129</f>
        <v>0</v>
      </c>
      <c r="BFU2" s="84">
        <f>Ventes!$F129</f>
        <v>0</v>
      </c>
      <c r="BFV2" s="84">
        <f>Ventes!$G129</f>
        <v>0</v>
      </c>
      <c r="BFW2" s="84">
        <f>Ventes!$H129</f>
        <v>0</v>
      </c>
      <c r="BFX2" s="84">
        <f>Ventes!$I129</f>
        <v>0</v>
      </c>
      <c r="BFY2" s="84">
        <f>Ventes!$J129</f>
        <v>0</v>
      </c>
      <c r="BFZ2" s="84">
        <f>Ventes!K129</f>
        <v>0</v>
      </c>
      <c r="BGA2" s="84">
        <f>Ventes!L129</f>
        <v>0</v>
      </c>
      <c r="BGB2" s="84">
        <f>Ventes!M129</f>
        <v>0</v>
      </c>
      <c r="BGC2" s="84">
        <f>Ventes!N129</f>
        <v>0</v>
      </c>
      <c r="BGD2" s="84">
        <f>Ventes!$C130</f>
        <v>0</v>
      </c>
      <c r="BGE2" s="84">
        <f>Ventes!$D130</f>
        <v>0</v>
      </c>
      <c r="BGF2" s="84">
        <f>Ventes!$E130</f>
        <v>0</v>
      </c>
      <c r="BGG2" s="84">
        <f>Ventes!$F130</f>
        <v>0</v>
      </c>
      <c r="BGH2" s="84">
        <f>Ventes!$G130</f>
        <v>0</v>
      </c>
      <c r="BGI2" s="84">
        <f>Ventes!$H130</f>
        <v>0</v>
      </c>
      <c r="BGJ2" s="84">
        <f>Ventes!$I130</f>
        <v>0</v>
      </c>
      <c r="BGK2" s="84">
        <f>Ventes!$J130</f>
        <v>0</v>
      </c>
      <c r="BGL2" s="84">
        <f>Ventes!K130</f>
        <v>0</v>
      </c>
      <c r="BGM2" s="84">
        <f>Ventes!L130</f>
        <v>0</v>
      </c>
      <c r="BGN2" s="84">
        <f>Ventes!M130</f>
        <v>0</v>
      </c>
      <c r="BGO2" s="84">
        <f>Ventes!N130</f>
        <v>0</v>
      </c>
      <c r="BGP2" s="84">
        <f>Ventes!$C131</f>
        <v>0</v>
      </c>
      <c r="BGQ2" s="84">
        <f>Ventes!$D131</f>
        <v>0</v>
      </c>
      <c r="BGR2" s="84">
        <f>Ventes!$E131</f>
        <v>0</v>
      </c>
      <c r="BGS2" s="84">
        <f>Ventes!$F131</f>
        <v>0</v>
      </c>
      <c r="BGT2" s="84">
        <f>Ventes!$G131</f>
        <v>0</v>
      </c>
      <c r="BGU2" s="84">
        <f>Ventes!$H131</f>
        <v>0</v>
      </c>
      <c r="BGV2" s="84">
        <f>Ventes!$I131</f>
        <v>0</v>
      </c>
      <c r="BGW2" s="84">
        <f>Ventes!$J131</f>
        <v>0</v>
      </c>
      <c r="BGX2" s="84">
        <f>Ventes!K131</f>
        <v>0</v>
      </c>
      <c r="BGY2" s="84">
        <f>Ventes!L131</f>
        <v>0</v>
      </c>
      <c r="BGZ2" s="84">
        <f>Ventes!M131</f>
        <v>0</v>
      </c>
      <c r="BHA2" s="84">
        <f>Ventes!N131</f>
        <v>0</v>
      </c>
      <c r="BHB2" s="84">
        <f>Ventes!$C132</f>
        <v>0</v>
      </c>
      <c r="BHC2" s="84">
        <f>Ventes!$D132</f>
        <v>0</v>
      </c>
      <c r="BHD2" s="84">
        <f>Ventes!$E132</f>
        <v>0</v>
      </c>
      <c r="BHE2" s="84">
        <f>Ventes!$F132</f>
        <v>0</v>
      </c>
      <c r="BHF2" s="84">
        <f>Ventes!$G132</f>
        <v>0</v>
      </c>
      <c r="BHG2" s="84">
        <f>Ventes!$H132</f>
        <v>0</v>
      </c>
      <c r="BHH2" s="84">
        <f>Ventes!$I132</f>
        <v>0</v>
      </c>
      <c r="BHI2" s="84">
        <f>Ventes!$J132</f>
        <v>0</v>
      </c>
      <c r="BHJ2" s="84">
        <f>Ventes!K132</f>
        <v>0</v>
      </c>
      <c r="BHK2" s="84">
        <f>Ventes!L132</f>
        <v>0</v>
      </c>
      <c r="BHL2" s="84">
        <f>Ventes!M132</f>
        <v>0</v>
      </c>
      <c r="BHM2" s="84">
        <f>Ventes!N132</f>
        <v>0</v>
      </c>
      <c r="BHN2" s="84">
        <f>Ventes!$C133</f>
        <v>0</v>
      </c>
      <c r="BHO2" s="84">
        <f>Ventes!$D133</f>
        <v>0</v>
      </c>
      <c r="BHP2" s="84">
        <f>Ventes!$E133</f>
        <v>0</v>
      </c>
      <c r="BHQ2" s="84">
        <f>Ventes!$F133</f>
        <v>0</v>
      </c>
      <c r="BHR2" s="84">
        <f>Ventes!$G133</f>
        <v>0</v>
      </c>
      <c r="BHS2" s="84">
        <f>Ventes!$H133</f>
        <v>0</v>
      </c>
      <c r="BHT2" s="84">
        <f>Ventes!$I133</f>
        <v>0</v>
      </c>
      <c r="BHU2" s="84">
        <f>Ventes!$J133</f>
        <v>0</v>
      </c>
      <c r="BHV2" s="84">
        <f>Ventes!K133</f>
        <v>0</v>
      </c>
      <c r="BHW2" s="84">
        <f>Ventes!L133</f>
        <v>0</v>
      </c>
      <c r="BHX2" s="84">
        <f>Ventes!M133</f>
        <v>0</v>
      </c>
      <c r="BHY2" s="84">
        <f>Ventes!N133</f>
        <v>0</v>
      </c>
      <c r="BHZ2" s="84">
        <f>Ventes!$C134</f>
        <v>0</v>
      </c>
      <c r="BIA2" s="84">
        <f>Ventes!$D134</f>
        <v>0</v>
      </c>
      <c r="BIB2" s="84">
        <f>Ventes!$E134</f>
        <v>0</v>
      </c>
      <c r="BIC2" s="84">
        <f>Ventes!$F134</f>
        <v>0</v>
      </c>
      <c r="BID2" s="84">
        <f>Ventes!$G134</f>
        <v>0</v>
      </c>
      <c r="BIE2" s="84">
        <f>Ventes!$H134</f>
        <v>0</v>
      </c>
      <c r="BIF2" s="84">
        <f>Ventes!$I134</f>
        <v>0</v>
      </c>
      <c r="BIG2" s="84">
        <f>Ventes!$J134</f>
        <v>0</v>
      </c>
      <c r="BIH2" s="84">
        <f>Ventes!K134</f>
        <v>0</v>
      </c>
      <c r="BII2" s="84">
        <f>Ventes!L134</f>
        <v>0</v>
      </c>
      <c r="BIJ2" s="84">
        <f>Ventes!M134</f>
        <v>0</v>
      </c>
      <c r="BIK2" s="84">
        <f>Ventes!N134</f>
        <v>0</v>
      </c>
      <c r="BIL2" s="84">
        <f>Ventes!$C140</f>
        <v>0</v>
      </c>
      <c r="BIM2" s="84">
        <f>Ventes!$D140</f>
        <v>0</v>
      </c>
      <c r="BIN2" s="84">
        <f>Ventes!$E140</f>
        <v>0</v>
      </c>
      <c r="BIO2" s="84">
        <f>Ventes!$F140</f>
        <v>0</v>
      </c>
      <c r="BIP2" s="84">
        <f>Ventes!$G140</f>
        <v>0</v>
      </c>
      <c r="BIQ2" s="84">
        <f>Ventes!$H140</f>
        <v>0</v>
      </c>
      <c r="BIR2" s="84">
        <f>Ventes!$I140</f>
        <v>0</v>
      </c>
      <c r="BIS2" s="84">
        <f>Ventes!$J140</f>
        <v>0</v>
      </c>
      <c r="BIT2" s="84">
        <f>Ventes!K140</f>
        <v>0</v>
      </c>
      <c r="BIU2" s="84">
        <f>Ventes!L140</f>
        <v>0</v>
      </c>
      <c r="BIV2" s="84">
        <f>Ventes!M140</f>
        <v>0</v>
      </c>
      <c r="BIW2" s="84">
        <f>Ventes!N140</f>
        <v>0</v>
      </c>
      <c r="BIX2" s="84">
        <f>Ventes!$C141</f>
        <v>0</v>
      </c>
      <c r="BIY2" s="84">
        <f>Ventes!$D141</f>
        <v>0</v>
      </c>
      <c r="BIZ2" s="84">
        <f>Ventes!$E141</f>
        <v>0</v>
      </c>
      <c r="BJA2" s="84">
        <f>Ventes!$F141</f>
        <v>0</v>
      </c>
      <c r="BJB2" s="84">
        <f>Ventes!$G141</f>
        <v>0</v>
      </c>
      <c r="BJC2" s="84">
        <f>Ventes!$H141</f>
        <v>0</v>
      </c>
      <c r="BJD2" s="84">
        <f>Ventes!$I141</f>
        <v>0</v>
      </c>
      <c r="BJE2" s="84">
        <f>Ventes!$J141</f>
        <v>0</v>
      </c>
      <c r="BJF2" s="84">
        <f>Ventes!K141</f>
        <v>0</v>
      </c>
      <c r="BJG2" s="84">
        <f>Ventes!L141</f>
        <v>0</v>
      </c>
      <c r="BJH2" s="84">
        <f>Ventes!M141</f>
        <v>0</v>
      </c>
      <c r="BJI2" s="84">
        <f>Ventes!N141</f>
        <v>0</v>
      </c>
      <c r="BJJ2" s="84">
        <f>Ventes!$C142</f>
        <v>0</v>
      </c>
      <c r="BJK2" s="84">
        <f>Ventes!$D142</f>
        <v>0</v>
      </c>
      <c r="BJL2" s="84">
        <f>Ventes!$E142</f>
        <v>0</v>
      </c>
      <c r="BJM2" s="84">
        <f>Ventes!$F142</f>
        <v>0</v>
      </c>
      <c r="BJN2" s="84">
        <f>Ventes!$G142</f>
        <v>0</v>
      </c>
      <c r="BJO2" s="84">
        <f>Ventes!$H142</f>
        <v>0</v>
      </c>
      <c r="BJP2" s="84">
        <f>Ventes!$I142</f>
        <v>0</v>
      </c>
      <c r="BJQ2" s="84">
        <f>Ventes!$J142</f>
        <v>0</v>
      </c>
      <c r="BJR2" s="84">
        <f>Ventes!K142</f>
        <v>0</v>
      </c>
      <c r="BJS2" s="84">
        <f>Ventes!L142</f>
        <v>0</v>
      </c>
      <c r="BJT2" s="84">
        <f>Ventes!M142</f>
        <v>0</v>
      </c>
      <c r="BJU2" s="84">
        <f>Ventes!N142</f>
        <v>0</v>
      </c>
      <c r="BJV2" s="84">
        <f>Ventes!$C143</f>
        <v>0</v>
      </c>
      <c r="BJW2" s="84">
        <f>Ventes!$D143</f>
        <v>0</v>
      </c>
      <c r="BJX2" s="84">
        <f>Ventes!$E143</f>
        <v>0</v>
      </c>
      <c r="BJY2" s="84">
        <f>Ventes!$F143</f>
        <v>0</v>
      </c>
      <c r="BJZ2" s="84">
        <f>Ventes!$G143</f>
        <v>0</v>
      </c>
      <c r="BKA2" s="84">
        <f>Ventes!$H143</f>
        <v>0</v>
      </c>
      <c r="BKB2" s="84">
        <f>Ventes!$I143</f>
        <v>0</v>
      </c>
      <c r="BKC2" s="84">
        <f>Ventes!$J143</f>
        <v>0</v>
      </c>
      <c r="BKD2" s="84">
        <f>Ventes!K143</f>
        <v>0</v>
      </c>
      <c r="BKE2" s="84">
        <f>Ventes!L143</f>
        <v>0</v>
      </c>
      <c r="BKF2" s="84">
        <f>Ventes!M143</f>
        <v>0</v>
      </c>
      <c r="BKG2" s="84">
        <f>Ventes!N143</f>
        <v>0</v>
      </c>
      <c r="BKH2" s="84">
        <f>Ventes!$C144</f>
        <v>0</v>
      </c>
      <c r="BKI2" s="84">
        <f>Ventes!$D144</f>
        <v>0</v>
      </c>
      <c r="BKJ2" s="84">
        <f>Ventes!$E144</f>
        <v>0</v>
      </c>
      <c r="BKK2" s="84">
        <f>Ventes!$F144</f>
        <v>0</v>
      </c>
      <c r="BKL2" s="84">
        <f>Ventes!$G144</f>
        <v>0</v>
      </c>
      <c r="BKM2" s="84">
        <f>Ventes!$H144</f>
        <v>0</v>
      </c>
      <c r="BKN2" s="84">
        <f>Ventes!$I144</f>
        <v>0</v>
      </c>
      <c r="BKO2" s="84">
        <f>Ventes!$J144</f>
        <v>0</v>
      </c>
      <c r="BKP2" s="84">
        <f>Ventes!K144</f>
        <v>0</v>
      </c>
      <c r="BKQ2" s="84">
        <f>Ventes!L144</f>
        <v>0</v>
      </c>
      <c r="BKR2" s="84">
        <f>Ventes!M144</f>
        <v>0</v>
      </c>
      <c r="BKS2" s="84">
        <f>Ventes!N144</f>
        <v>0</v>
      </c>
      <c r="BKT2" s="84">
        <f>Ventes!$C145</f>
        <v>0</v>
      </c>
      <c r="BKU2" s="84">
        <f>Ventes!$D145</f>
        <v>0</v>
      </c>
      <c r="BKV2" s="84">
        <f>Ventes!$E145</f>
        <v>0</v>
      </c>
      <c r="BKW2" s="84">
        <f>Ventes!$F145</f>
        <v>0</v>
      </c>
      <c r="BKX2" s="84">
        <f>Ventes!$G145</f>
        <v>0</v>
      </c>
      <c r="BKY2" s="84">
        <f>Ventes!$H145</f>
        <v>0</v>
      </c>
      <c r="BKZ2" s="84">
        <f>Ventes!$I145</f>
        <v>0</v>
      </c>
      <c r="BLA2" s="84">
        <f>Ventes!$J145</f>
        <v>0</v>
      </c>
      <c r="BLB2" s="84">
        <f>Ventes!K145</f>
        <v>0</v>
      </c>
      <c r="BLC2" s="84">
        <f>Ventes!L145</f>
        <v>0</v>
      </c>
      <c r="BLD2" s="84">
        <f>Ventes!M145</f>
        <v>0</v>
      </c>
      <c r="BLE2" s="84">
        <f>Ventes!N145</f>
        <v>0</v>
      </c>
      <c r="BLF2" s="84">
        <f>Ventes!$C146</f>
        <v>0</v>
      </c>
      <c r="BLG2" s="84">
        <f>Ventes!$D146</f>
        <v>0</v>
      </c>
      <c r="BLH2" s="84">
        <f>Ventes!$E146</f>
        <v>0</v>
      </c>
      <c r="BLI2" s="84">
        <f>Ventes!$F146</f>
        <v>0</v>
      </c>
      <c r="BLJ2" s="84">
        <f>Ventes!$G146</f>
        <v>0</v>
      </c>
      <c r="BLK2" s="84">
        <f>Ventes!$H146</f>
        <v>0</v>
      </c>
      <c r="BLL2" s="84">
        <f>Ventes!$I146</f>
        <v>0</v>
      </c>
      <c r="BLM2" s="84">
        <f>Ventes!$J146</f>
        <v>0</v>
      </c>
      <c r="BLN2" s="84">
        <f>Ventes!K146</f>
        <v>0</v>
      </c>
      <c r="BLO2" s="84">
        <f>Ventes!L146</f>
        <v>0</v>
      </c>
      <c r="BLP2" s="84">
        <f>Ventes!M146</f>
        <v>0</v>
      </c>
      <c r="BLQ2" s="84">
        <f>Ventes!N146</f>
        <v>0</v>
      </c>
      <c r="BLR2" s="84">
        <f>Ventes!$C147</f>
        <v>0</v>
      </c>
      <c r="BLS2" s="84">
        <f>Ventes!$D147</f>
        <v>0</v>
      </c>
      <c r="BLT2" s="84">
        <f>Ventes!$E147</f>
        <v>0</v>
      </c>
      <c r="BLU2" s="84">
        <f>Ventes!$F147</f>
        <v>0</v>
      </c>
      <c r="BLV2" s="84">
        <f>Ventes!$G147</f>
        <v>0</v>
      </c>
      <c r="BLW2" s="84">
        <f>Ventes!$H147</f>
        <v>0</v>
      </c>
      <c r="BLX2" s="84">
        <f>Ventes!$I147</f>
        <v>0</v>
      </c>
      <c r="BLY2" s="84">
        <f>Ventes!$J147</f>
        <v>0</v>
      </c>
      <c r="BLZ2" s="84">
        <f>Ventes!K147</f>
        <v>0</v>
      </c>
      <c r="BMA2" s="84">
        <f>Ventes!L147</f>
        <v>0</v>
      </c>
      <c r="BMB2" s="84">
        <f>Ventes!M147</f>
        <v>0</v>
      </c>
      <c r="BMC2" s="84">
        <f>Ventes!N147</f>
        <v>0</v>
      </c>
      <c r="BMD2" s="84">
        <f>Ventes!$C148</f>
        <v>0</v>
      </c>
      <c r="BME2" s="84">
        <f>Ventes!$D148</f>
        <v>0</v>
      </c>
      <c r="BMF2" s="84">
        <f>Ventes!$E148</f>
        <v>0</v>
      </c>
      <c r="BMG2" s="84">
        <f>Ventes!$F148</f>
        <v>0</v>
      </c>
      <c r="BMH2" s="84">
        <f>Ventes!$G148</f>
        <v>0</v>
      </c>
      <c r="BMI2" s="84">
        <f>Ventes!$H148</f>
        <v>0</v>
      </c>
      <c r="BMJ2" s="84">
        <f>Ventes!$I148</f>
        <v>0</v>
      </c>
      <c r="BMK2" s="84">
        <f>Ventes!$J148</f>
        <v>0</v>
      </c>
      <c r="BML2" s="84">
        <f>Ventes!K148</f>
        <v>0</v>
      </c>
      <c r="BMM2" s="84">
        <f>Ventes!L148</f>
        <v>0</v>
      </c>
      <c r="BMN2" s="84">
        <f>Ventes!M148</f>
        <v>0</v>
      </c>
      <c r="BMO2" s="84">
        <f>Ventes!N148</f>
        <v>0</v>
      </c>
      <c r="BMP2" s="84">
        <f>Ventes!$C149</f>
        <v>0</v>
      </c>
      <c r="BMQ2" s="84">
        <f>Ventes!$D149</f>
        <v>0</v>
      </c>
      <c r="BMR2" s="84">
        <f>Ventes!$E149</f>
        <v>0</v>
      </c>
      <c r="BMS2" s="84">
        <f>Ventes!$F149</f>
        <v>0</v>
      </c>
      <c r="BMT2" s="84">
        <f>Ventes!$G149</f>
        <v>0</v>
      </c>
      <c r="BMU2" s="84">
        <f>Ventes!$H149</f>
        <v>0</v>
      </c>
      <c r="BMV2" s="84">
        <f>Ventes!$I149</f>
        <v>0</v>
      </c>
      <c r="BMW2" s="84">
        <f>Ventes!$J149</f>
        <v>0</v>
      </c>
      <c r="BMX2" s="84">
        <f>Ventes!K149</f>
        <v>0</v>
      </c>
      <c r="BMY2" s="84">
        <f>Ventes!L149</f>
        <v>0</v>
      </c>
      <c r="BMZ2" s="84">
        <f>Ventes!M149</f>
        <v>0</v>
      </c>
      <c r="BNA2" s="84">
        <f>Ventes!N149</f>
        <v>0</v>
      </c>
      <c r="BNB2" s="84">
        <f>Ventes!$C150</f>
        <v>0</v>
      </c>
      <c r="BNC2" s="84">
        <f>Ventes!$D150</f>
        <v>0</v>
      </c>
      <c r="BND2" s="84">
        <f>Ventes!$E150</f>
        <v>0</v>
      </c>
      <c r="BNE2" s="84">
        <f>Ventes!$F150</f>
        <v>0</v>
      </c>
      <c r="BNF2" s="84">
        <f>Ventes!$G150</f>
        <v>0</v>
      </c>
      <c r="BNG2" s="84">
        <f>Ventes!$H150</f>
        <v>0</v>
      </c>
      <c r="BNH2" s="84">
        <f>Ventes!$I150</f>
        <v>0</v>
      </c>
      <c r="BNI2" s="84">
        <f>Ventes!$J150</f>
        <v>0</v>
      </c>
      <c r="BNJ2" s="84">
        <f>Ventes!K150</f>
        <v>0</v>
      </c>
      <c r="BNK2" s="84">
        <f>Ventes!L150</f>
        <v>0</v>
      </c>
      <c r="BNL2" s="84">
        <f>Ventes!M150</f>
        <v>0</v>
      </c>
      <c r="BNM2" s="84">
        <f>Ventes!N150</f>
        <v>0</v>
      </c>
      <c r="BNN2" s="84">
        <f>Ventes!$C151</f>
        <v>0</v>
      </c>
      <c r="BNO2" s="84">
        <f>Ventes!$D151</f>
        <v>0</v>
      </c>
      <c r="BNP2" s="84">
        <f>Ventes!$E151</f>
        <v>0</v>
      </c>
      <c r="BNQ2" s="84">
        <f>Ventes!$F151</f>
        <v>0</v>
      </c>
      <c r="BNR2" s="84">
        <f>Ventes!$G151</f>
        <v>0</v>
      </c>
      <c r="BNS2" s="84">
        <f>Ventes!$H151</f>
        <v>0</v>
      </c>
      <c r="BNT2" s="84">
        <f>Ventes!$I151</f>
        <v>0</v>
      </c>
      <c r="BNU2" s="84">
        <f>Ventes!$J151</f>
        <v>0</v>
      </c>
      <c r="BNV2" s="84">
        <f>Ventes!K151</f>
        <v>0</v>
      </c>
      <c r="BNW2" s="84">
        <f>Ventes!L151</f>
        <v>0</v>
      </c>
      <c r="BNX2" s="84">
        <f>Ventes!M151</f>
        <v>0</v>
      </c>
      <c r="BNY2" s="84">
        <f>Ventes!N151</f>
        <v>0</v>
      </c>
      <c r="BNZ2" s="84">
        <f>Ventes!$C152</f>
        <v>0</v>
      </c>
      <c r="BOA2" s="84">
        <f>Ventes!$D152</f>
        <v>0</v>
      </c>
      <c r="BOB2" s="84">
        <f>Ventes!$E152</f>
        <v>0</v>
      </c>
      <c r="BOC2" s="84">
        <f>Ventes!$F152</f>
        <v>0</v>
      </c>
      <c r="BOD2" s="84">
        <f>Ventes!$G152</f>
        <v>0</v>
      </c>
      <c r="BOE2" s="84">
        <f>Ventes!$H152</f>
        <v>0</v>
      </c>
      <c r="BOF2" s="84">
        <f>Ventes!$I152</f>
        <v>0</v>
      </c>
      <c r="BOG2" s="84">
        <f>Ventes!$J152</f>
        <v>0</v>
      </c>
      <c r="BOH2" s="84">
        <f>Ventes!K152</f>
        <v>0</v>
      </c>
      <c r="BOI2" s="84">
        <f>Ventes!L152</f>
        <v>0</v>
      </c>
      <c r="BOJ2" s="84">
        <f>Ventes!M152</f>
        <v>0</v>
      </c>
      <c r="BOK2" s="84">
        <f>Ventes!N152</f>
        <v>0</v>
      </c>
      <c r="BOL2" s="84">
        <f>Ventes!$C153</f>
        <v>0</v>
      </c>
      <c r="BOM2" s="84">
        <f>Ventes!$D153</f>
        <v>0</v>
      </c>
      <c r="BON2" s="84">
        <f>Ventes!$E153</f>
        <v>0</v>
      </c>
      <c r="BOO2" s="84">
        <f>Ventes!$F153</f>
        <v>0</v>
      </c>
      <c r="BOP2" s="84">
        <f>Ventes!$G153</f>
        <v>0</v>
      </c>
      <c r="BOQ2" s="84">
        <f>Ventes!$H153</f>
        <v>0</v>
      </c>
      <c r="BOR2" s="84">
        <f>Ventes!$I153</f>
        <v>0</v>
      </c>
      <c r="BOS2" s="84">
        <f>Ventes!$J153</f>
        <v>0</v>
      </c>
      <c r="BOT2" s="84">
        <f>Ventes!K153</f>
        <v>0</v>
      </c>
      <c r="BOU2" s="84">
        <f>Ventes!L153</f>
        <v>0</v>
      </c>
      <c r="BOV2" s="84">
        <f>Ventes!M153</f>
        <v>0</v>
      </c>
      <c r="BOW2" s="84">
        <f>Ventes!N153</f>
        <v>0</v>
      </c>
      <c r="BOX2" s="84">
        <f>Ventes!$C159</f>
        <v>0</v>
      </c>
      <c r="BOY2" s="84">
        <f>Ventes!$D159</f>
        <v>0</v>
      </c>
      <c r="BOZ2" s="84">
        <f>Ventes!$E159</f>
        <v>0</v>
      </c>
      <c r="BPA2" s="84">
        <f>Ventes!$F159</f>
        <v>0</v>
      </c>
      <c r="BPB2" s="84">
        <f>Ventes!$G159</f>
        <v>0</v>
      </c>
      <c r="BPC2" s="84">
        <f>Ventes!$H159</f>
        <v>0</v>
      </c>
      <c r="BPD2" s="84">
        <f>Ventes!$I159</f>
        <v>0</v>
      </c>
      <c r="BPE2" s="84">
        <f>Ventes!$J159</f>
        <v>0</v>
      </c>
      <c r="BPF2" s="84">
        <f>Ventes!K159</f>
        <v>0</v>
      </c>
      <c r="BPG2" s="84">
        <f>Ventes!L159</f>
        <v>0</v>
      </c>
      <c r="BPH2" s="84">
        <f>Ventes!M159</f>
        <v>0</v>
      </c>
      <c r="BPI2" s="84">
        <f>Ventes!N159</f>
        <v>0</v>
      </c>
      <c r="BPJ2" s="84">
        <f>Ventes!$C160</f>
        <v>0</v>
      </c>
      <c r="BPK2" s="84">
        <f>Ventes!$D160</f>
        <v>0</v>
      </c>
      <c r="BPL2" s="84">
        <f>Ventes!$E160</f>
        <v>0</v>
      </c>
      <c r="BPM2" s="84">
        <f>Ventes!$F160</f>
        <v>0</v>
      </c>
      <c r="BPN2" s="84">
        <f>Ventes!$G160</f>
        <v>0</v>
      </c>
      <c r="BPO2" s="84">
        <f>Ventes!$H160</f>
        <v>0</v>
      </c>
      <c r="BPP2" s="84">
        <f>Ventes!$I160</f>
        <v>0</v>
      </c>
      <c r="BPQ2" s="84">
        <f>Ventes!$J160</f>
        <v>0</v>
      </c>
      <c r="BPR2" s="84">
        <f>Ventes!K160</f>
        <v>0</v>
      </c>
      <c r="BPS2" s="84">
        <f>Ventes!L160</f>
        <v>0</v>
      </c>
      <c r="BPT2" s="84">
        <f>Ventes!M160</f>
        <v>0</v>
      </c>
      <c r="BPU2" s="84">
        <f>Ventes!N160</f>
        <v>0</v>
      </c>
      <c r="BPV2" s="84">
        <f>Ventes!$C161</f>
        <v>0</v>
      </c>
      <c r="BPW2" s="84">
        <f>Ventes!$D161</f>
        <v>0</v>
      </c>
      <c r="BPX2" s="84">
        <f>Ventes!$E161</f>
        <v>0</v>
      </c>
      <c r="BPY2" s="84">
        <f>Ventes!$F161</f>
        <v>0</v>
      </c>
      <c r="BPZ2" s="84">
        <f>Ventes!$G161</f>
        <v>0</v>
      </c>
      <c r="BQA2" s="84">
        <f>Ventes!$H161</f>
        <v>0</v>
      </c>
      <c r="BQB2" s="84">
        <f>Ventes!$I161</f>
        <v>0</v>
      </c>
      <c r="BQC2" s="84">
        <f>Ventes!$J161</f>
        <v>0</v>
      </c>
      <c r="BQD2" s="84">
        <f>Ventes!K161</f>
        <v>0</v>
      </c>
      <c r="BQE2" s="84">
        <f>Ventes!L161</f>
        <v>0</v>
      </c>
      <c r="BQF2" s="84">
        <f>Ventes!M161</f>
        <v>0</v>
      </c>
      <c r="BQG2" s="84">
        <f>Ventes!N161</f>
        <v>0</v>
      </c>
      <c r="BQH2" s="84">
        <f>Ventes!$C162</f>
        <v>0</v>
      </c>
      <c r="BQI2" s="84">
        <f>Ventes!$D162</f>
        <v>0</v>
      </c>
      <c r="BQJ2" s="84">
        <f>Ventes!$E162</f>
        <v>0</v>
      </c>
      <c r="BQK2" s="84">
        <f>Ventes!$F162</f>
        <v>0</v>
      </c>
      <c r="BQL2" s="84">
        <f>Ventes!$G162</f>
        <v>0</v>
      </c>
      <c r="BQM2" s="84">
        <f>Ventes!$H162</f>
        <v>0</v>
      </c>
      <c r="BQN2" s="84">
        <f>Ventes!$I162</f>
        <v>0</v>
      </c>
      <c r="BQO2" s="84">
        <f>Ventes!$J162</f>
        <v>0</v>
      </c>
      <c r="BQP2" s="84">
        <f>Ventes!K162</f>
        <v>0</v>
      </c>
      <c r="BQQ2" s="84">
        <f>Ventes!L162</f>
        <v>0</v>
      </c>
      <c r="BQR2" s="84">
        <f>Ventes!M162</f>
        <v>0</v>
      </c>
      <c r="BQS2" s="84">
        <f>Ventes!N162</f>
        <v>0</v>
      </c>
      <c r="BQT2" s="84">
        <f>Ventes!$C163</f>
        <v>0</v>
      </c>
      <c r="BQU2" s="84">
        <f>Ventes!$D163</f>
        <v>0</v>
      </c>
      <c r="BQV2" s="84">
        <f>Ventes!$E163</f>
        <v>0</v>
      </c>
      <c r="BQW2" s="84">
        <f>Ventes!$F163</f>
        <v>0</v>
      </c>
      <c r="BQX2" s="84">
        <f>Ventes!$G163</f>
        <v>0</v>
      </c>
      <c r="BQY2" s="84">
        <f>Ventes!$H163</f>
        <v>0</v>
      </c>
      <c r="BQZ2" s="84">
        <f>Ventes!$I163</f>
        <v>0</v>
      </c>
      <c r="BRA2" s="84">
        <f>Ventes!$J163</f>
        <v>0</v>
      </c>
      <c r="BRB2" s="84">
        <f>Ventes!K163</f>
        <v>0</v>
      </c>
      <c r="BRC2" s="84">
        <f>Ventes!L163</f>
        <v>0</v>
      </c>
      <c r="BRD2" s="84">
        <f>Ventes!M163</f>
        <v>0</v>
      </c>
      <c r="BRE2" s="84">
        <f>Ventes!N163</f>
        <v>0</v>
      </c>
      <c r="BRF2" s="84">
        <f>Ventes!$C164</f>
        <v>0</v>
      </c>
      <c r="BRG2" s="84">
        <f>Ventes!$D164</f>
        <v>0</v>
      </c>
      <c r="BRH2" s="84">
        <f>Ventes!$E164</f>
        <v>0</v>
      </c>
      <c r="BRI2" s="84">
        <f>Ventes!$F164</f>
        <v>0</v>
      </c>
      <c r="BRJ2" s="84">
        <f>Ventes!$G164</f>
        <v>0</v>
      </c>
      <c r="BRK2" s="84">
        <f>Ventes!$H164</f>
        <v>0</v>
      </c>
      <c r="BRL2" s="84">
        <f>Ventes!$I164</f>
        <v>0</v>
      </c>
      <c r="BRM2" s="84">
        <f>Ventes!$J164</f>
        <v>0</v>
      </c>
      <c r="BRN2" s="84">
        <f>Ventes!K164</f>
        <v>0</v>
      </c>
      <c r="BRO2" s="84">
        <f>Ventes!L164</f>
        <v>0</v>
      </c>
      <c r="BRP2" s="84">
        <f>Ventes!M164</f>
        <v>0</v>
      </c>
      <c r="BRQ2" s="84">
        <f>Ventes!N164</f>
        <v>0</v>
      </c>
      <c r="BRR2" s="84">
        <f>Ventes!$C165</f>
        <v>0</v>
      </c>
      <c r="BRS2" s="84">
        <f>Ventes!$D165</f>
        <v>0</v>
      </c>
      <c r="BRT2" s="84">
        <f>Ventes!$E165</f>
        <v>0</v>
      </c>
      <c r="BRU2" s="84">
        <f>Ventes!$F165</f>
        <v>0</v>
      </c>
      <c r="BRV2" s="84">
        <f>Ventes!$G165</f>
        <v>0</v>
      </c>
      <c r="BRW2" s="84">
        <f>Ventes!$H165</f>
        <v>0</v>
      </c>
      <c r="BRX2" s="84">
        <f>Ventes!$I165</f>
        <v>0</v>
      </c>
      <c r="BRY2" s="84">
        <f>Ventes!$J165</f>
        <v>0</v>
      </c>
      <c r="BRZ2" s="84">
        <f>Ventes!K165</f>
        <v>0</v>
      </c>
      <c r="BSA2" s="84">
        <f>Ventes!L165</f>
        <v>0</v>
      </c>
      <c r="BSB2" s="84">
        <f>Ventes!M165</f>
        <v>0</v>
      </c>
      <c r="BSC2" s="84">
        <f>Ventes!N165</f>
        <v>0</v>
      </c>
      <c r="BSD2" s="84">
        <f>Ventes!$C166</f>
        <v>0</v>
      </c>
      <c r="BSE2" s="84">
        <f>Ventes!$D166</f>
        <v>0</v>
      </c>
      <c r="BSF2" s="84">
        <f>Ventes!$E166</f>
        <v>0</v>
      </c>
      <c r="BSG2" s="84">
        <f>Ventes!$F166</f>
        <v>0</v>
      </c>
      <c r="BSH2" s="84">
        <f>Ventes!$G166</f>
        <v>0</v>
      </c>
      <c r="BSI2" s="84">
        <f>Ventes!$H166</f>
        <v>0</v>
      </c>
      <c r="BSJ2" s="84">
        <f>Ventes!$I166</f>
        <v>0</v>
      </c>
      <c r="BSK2" s="84">
        <f>Ventes!$J166</f>
        <v>0</v>
      </c>
      <c r="BSL2" s="84">
        <f>Ventes!K166</f>
        <v>0</v>
      </c>
      <c r="BSM2" s="84">
        <f>Ventes!L166</f>
        <v>0</v>
      </c>
      <c r="BSN2" s="84">
        <f>Ventes!M166</f>
        <v>0</v>
      </c>
      <c r="BSO2" s="84">
        <f>Ventes!N166</f>
        <v>0</v>
      </c>
      <c r="BSP2" s="84">
        <f>Ventes!$C167</f>
        <v>0</v>
      </c>
      <c r="BSQ2" s="84">
        <f>Ventes!$D167</f>
        <v>0</v>
      </c>
      <c r="BSR2" s="84">
        <f>Ventes!$E167</f>
        <v>0</v>
      </c>
      <c r="BSS2" s="84">
        <f>Ventes!$F167</f>
        <v>0</v>
      </c>
      <c r="BST2" s="84">
        <f>Ventes!$G167</f>
        <v>0</v>
      </c>
      <c r="BSU2" s="84">
        <f>Ventes!$H167</f>
        <v>0</v>
      </c>
      <c r="BSV2" s="84">
        <f>Ventes!$I167</f>
        <v>0</v>
      </c>
      <c r="BSW2" s="84">
        <f>Ventes!$J167</f>
        <v>0</v>
      </c>
      <c r="BSX2" s="84">
        <f>Ventes!K167</f>
        <v>0</v>
      </c>
      <c r="BSY2" s="84">
        <f>Ventes!L167</f>
        <v>0</v>
      </c>
      <c r="BSZ2" s="84">
        <f>Ventes!M167</f>
        <v>0</v>
      </c>
      <c r="BTA2" s="84">
        <f>Ventes!N167</f>
        <v>0</v>
      </c>
      <c r="BTB2" s="84">
        <f>Ventes!$C168</f>
        <v>0</v>
      </c>
      <c r="BTC2" s="84">
        <f>Ventes!$D168</f>
        <v>0</v>
      </c>
      <c r="BTD2" s="84">
        <f>Ventes!$E168</f>
        <v>0</v>
      </c>
      <c r="BTE2" s="84">
        <f>Ventes!$F168</f>
        <v>0</v>
      </c>
      <c r="BTF2" s="84">
        <f>Ventes!$G168</f>
        <v>0</v>
      </c>
      <c r="BTG2" s="84">
        <f>Ventes!$H168</f>
        <v>0</v>
      </c>
      <c r="BTH2" s="84">
        <f>Ventes!$I168</f>
        <v>0</v>
      </c>
      <c r="BTI2" s="84">
        <f>Ventes!$J168</f>
        <v>0</v>
      </c>
      <c r="BTJ2" s="84">
        <f>Ventes!K168</f>
        <v>0</v>
      </c>
      <c r="BTK2" s="84">
        <f>Ventes!L168</f>
        <v>0</v>
      </c>
      <c r="BTL2" s="84">
        <f>Ventes!M168</f>
        <v>0</v>
      </c>
      <c r="BTM2" s="84">
        <f>Ventes!N168</f>
        <v>0</v>
      </c>
      <c r="BTN2" s="84">
        <f>Ventes!$C169</f>
        <v>0</v>
      </c>
      <c r="BTO2" s="84">
        <f>Ventes!$D169</f>
        <v>0</v>
      </c>
      <c r="BTP2" s="84">
        <f>Ventes!$E169</f>
        <v>0</v>
      </c>
      <c r="BTQ2" s="84">
        <f>Ventes!$F169</f>
        <v>0</v>
      </c>
      <c r="BTR2" s="84">
        <f>Ventes!$G169</f>
        <v>0</v>
      </c>
      <c r="BTS2" s="84">
        <f>Ventes!$H169</f>
        <v>0</v>
      </c>
      <c r="BTT2" s="84">
        <f>Ventes!$I169</f>
        <v>0</v>
      </c>
      <c r="BTU2" s="84">
        <f>Ventes!$J169</f>
        <v>0</v>
      </c>
      <c r="BTV2" s="84">
        <f>Ventes!K169</f>
        <v>0</v>
      </c>
      <c r="BTW2" s="84">
        <f>Ventes!L169</f>
        <v>0</v>
      </c>
      <c r="BTX2" s="84">
        <f>Ventes!M169</f>
        <v>0</v>
      </c>
      <c r="BTY2" s="84">
        <f>Ventes!N169</f>
        <v>0</v>
      </c>
      <c r="BTZ2" s="84">
        <f>Ventes!$C170</f>
        <v>0</v>
      </c>
      <c r="BUA2" s="84">
        <f>Ventes!$D170</f>
        <v>0</v>
      </c>
      <c r="BUB2" s="84">
        <f>Ventes!$E170</f>
        <v>0</v>
      </c>
      <c r="BUC2" s="84">
        <f>Ventes!$F170</f>
        <v>0</v>
      </c>
      <c r="BUD2" s="84">
        <f>Ventes!$G170</f>
        <v>0</v>
      </c>
      <c r="BUE2" s="84">
        <f>Ventes!$H170</f>
        <v>0</v>
      </c>
      <c r="BUF2" s="84">
        <f>Ventes!$I170</f>
        <v>0</v>
      </c>
      <c r="BUG2" s="84">
        <f>Ventes!$J170</f>
        <v>0</v>
      </c>
      <c r="BUH2" s="84">
        <f>Ventes!K170</f>
        <v>0</v>
      </c>
      <c r="BUI2" s="84">
        <f>Ventes!L170</f>
        <v>0</v>
      </c>
      <c r="BUJ2" s="84">
        <f>Ventes!M170</f>
        <v>0</v>
      </c>
      <c r="BUK2" s="84">
        <f>Ventes!N170</f>
        <v>0</v>
      </c>
      <c r="BUL2" s="84">
        <f>Ventes!$C171</f>
        <v>0</v>
      </c>
      <c r="BUM2" s="84">
        <f>Ventes!$D171</f>
        <v>0</v>
      </c>
      <c r="BUN2" s="84">
        <f>Ventes!$E171</f>
        <v>0</v>
      </c>
      <c r="BUO2" s="84">
        <f>Ventes!$F171</f>
        <v>0</v>
      </c>
      <c r="BUP2" s="84">
        <f>Ventes!$G171</f>
        <v>0</v>
      </c>
      <c r="BUQ2" s="84">
        <f>Ventes!$H171</f>
        <v>0</v>
      </c>
      <c r="BUR2" s="84">
        <f>Ventes!$I171</f>
        <v>0</v>
      </c>
      <c r="BUS2" s="84">
        <f>Ventes!$J171</f>
        <v>0</v>
      </c>
      <c r="BUT2" s="84">
        <f>Ventes!K171</f>
        <v>0</v>
      </c>
      <c r="BUU2" s="84">
        <f>Ventes!L171</f>
        <v>0</v>
      </c>
      <c r="BUV2" s="84">
        <f>Ventes!M171</f>
        <v>0</v>
      </c>
      <c r="BUW2" s="84">
        <f>Ventes!N171</f>
        <v>0</v>
      </c>
      <c r="BUX2" s="84">
        <f>Ventes!$C172</f>
        <v>0</v>
      </c>
      <c r="BUY2" s="84">
        <f>Ventes!$D172</f>
        <v>0</v>
      </c>
      <c r="BUZ2" s="84">
        <f>Ventes!$E172</f>
        <v>0</v>
      </c>
      <c r="BVA2" s="84">
        <f>Ventes!$F172</f>
        <v>0</v>
      </c>
      <c r="BVB2" s="84">
        <f>Ventes!$G172</f>
        <v>0</v>
      </c>
      <c r="BVC2" s="84">
        <f>Ventes!$H172</f>
        <v>0</v>
      </c>
      <c r="BVD2" s="84">
        <f>Ventes!$I172</f>
        <v>0</v>
      </c>
      <c r="BVE2" s="84">
        <f>Ventes!$J172</f>
        <v>0</v>
      </c>
      <c r="BVF2" s="84">
        <f>Ventes!K172</f>
        <v>0</v>
      </c>
      <c r="BVG2" s="84">
        <f>Ventes!L172</f>
        <v>0</v>
      </c>
      <c r="BVH2" s="84">
        <f>Ventes!M172</f>
        <v>0</v>
      </c>
      <c r="BVI2" s="84">
        <f>Ventes!N172</f>
        <v>0</v>
      </c>
      <c r="BVJ2" s="84">
        <f>Ventes!$C178</f>
        <v>0</v>
      </c>
      <c r="BVK2" s="84">
        <f>Ventes!$D178</f>
        <v>0</v>
      </c>
      <c r="BVL2" s="84">
        <f>Ventes!$E178</f>
        <v>0</v>
      </c>
      <c r="BVM2" s="84">
        <f>Ventes!$F178</f>
        <v>0</v>
      </c>
      <c r="BVN2" s="84">
        <f>Ventes!$G178</f>
        <v>0</v>
      </c>
      <c r="BVO2" s="84">
        <f>Ventes!$H178</f>
        <v>0</v>
      </c>
      <c r="BVP2" s="84">
        <f>Ventes!$I178</f>
        <v>0</v>
      </c>
      <c r="BVQ2" s="84">
        <f>Ventes!$J178</f>
        <v>0</v>
      </c>
      <c r="BVR2" s="84">
        <f>Ventes!K178</f>
        <v>0</v>
      </c>
      <c r="BVS2" s="84">
        <f>Ventes!L178</f>
        <v>0</v>
      </c>
      <c r="BVT2" s="84">
        <f>Ventes!M178</f>
        <v>0</v>
      </c>
      <c r="BVU2" s="84">
        <f>Ventes!N178</f>
        <v>0</v>
      </c>
      <c r="BVV2" s="84">
        <f>Ventes!$C179</f>
        <v>0</v>
      </c>
      <c r="BVW2" s="84">
        <f>Ventes!$D179</f>
        <v>0</v>
      </c>
      <c r="BVX2" s="84">
        <f>Ventes!$E179</f>
        <v>0</v>
      </c>
      <c r="BVY2" s="84">
        <f>Ventes!$F179</f>
        <v>0</v>
      </c>
      <c r="BVZ2" s="84">
        <f>Ventes!$G179</f>
        <v>0</v>
      </c>
      <c r="BWA2" s="84">
        <f>Ventes!$H179</f>
        <v>0</v>
      </c>
      <c r="BWB2" s="84">
        <f>Ventes!$I179</f>
        <v>0</v>
      </c>
      <c r="BWC2" s="84">
        <f>Ventes!$J179</f>
        <v>0</v>
      </c>
      <c r="BWD2" s="84">
        <f>Ventes!K179</f>
        <v>0</v>
      </c>
      <c r="BWE2" s="84">
        <f>Ventes!L179</f>
        <v>0</v>
      </c>
      <c r="BWF2" s="84">
        <f>Ventes!M179</f>
        <v>0</v>
      </c>
      <c r="BWG2" s="84">
        <f>Ventes!N179</f>
        <v>0</v>
      </c>
      <c r="BWH2" s="84">
        <f>Ventes!$C180</f>
        <v>0</v>
      </c>
      <c r="BWI2" s="84">
        <f>Ventes!$D180</f>
        <v>0</v>
      </c>
      <c r="BWJ2" s="84">
        <f>Ventes!$E180</f>
        <v>0</v>
      </c>
      <c r="BWK2" s="84">
        <f>Ventes!$F180</f>
        <v>0</v>
      </c>
      <c r="BWL2" s="84">
        <f>Ventes!$G180</f>
        <v>0</v>
      </c>
      <c r="BWM2" s="84">
        <f>Ventes!$H180</f>
        <v>0</v>
      </c>
      <c r="BWN2" s="84">
        <f>Ventes!$I180</f>
        <v>0</v>
      </c>
      <c r="BWO2" s="84">
        <f>Ventes!$J180</f>
        <v>0</v>
      </c>
      <c r="BWP2" s="84">
        <f>Ventes!K180</f>
        <v>0</v>
      </c>
      <c r="BWQ2" s="84">
        <f>Ventes!L180</f>
        <v>0</v>
      </c>
      <c r="BWR2" s="84">
        <f>Ventes!M180</f>
        <v>0</v>
      </c>
      <c r="BWS2" s="84">
        <f>Ventes!N180</f>
        <v>0</v>
      </c>
      <c r="BWT2" s="84">
        <f>Ventes!$C181</f>
        <v>0</v>
      </c>
      <c r="BWU2" s="84">
        <f>Ventes!$D181</f>
        <v>0</v>
      </c>
      <c r="BWV2" s="84">
        <f>Ventes!$E181</f>
        <v>0</v>
      </c>
      <c r="BWW2" s="84">
        <f>Ventes!$F181</f>
        <v>0</v>
      </c>
      <c r="BWX2" s="84">
        <f>Ventes!$G181</f>
        <v>0</v>
      </c>
      <c r="BWY2" s="84">
        <f>Ventes!$H181</f>
        <v>0</v>
      </c>
      <c r="BWZ2" s="84">
        <f>Ventes!$I181</f>
        <v>0</v>
      </c>
      <c r="BXA2" s="84">
        <f>Ventes!$J181</f>
        <v>0</v>
      </c>
      <c r="BXB2" s="84">
        <f>Ventes!K181</f>
        <v>0</v>
      </c>
      <c r="BXC2" s="84">
        <f>Ventes!L181</f>
        <v>0</v>
      </c>
      <c r="BXD2" s="84">
        <f>Ventes!M181</f>
        <v>0</v>
      </c>
      <c r="BXE2" s="84">
        <f>Ventes!N181</f>
        <v>0</v>
      </c>
      <c r="BXF2" s="84">
        <f>Ventes!$C182</f>
        <v>0</v>
      </c>
      <c r="BXG2" s="84">
        <f>Ventes!$D182</f>
        <v>0</v>
      </c>
      <c r="BXH2" s="84">
        <f>Ventes!$E182</f>
        <v>0</v>
      </c>
      <c r="BXI2" s="84">
        <f>Ventes!$F182</f>
        <v>0</v>
      </c>
      <c r="BXJ2" s="84">
        <f>Ventes!$G182</f>
        <v>0</v>
      </c>
      <c r="BXK2" s="84">
        <f>Ventes!$H182</f>
        <v>0</v>
      </c>
      <c r="BXL2" s="84">
        <f>Ventes!$I182</f>
        <v>0</v>
      </c>
      <c r="BXM2" s="84">
        <f>Ventes!$J182</f>
        <v>0</v>
      </c>
      <c r="BXN2" s="84">
        <f>Ventes!K182</f>
        <v>0</v>
      </c>
      <c r="BXO2" s="84">
        <f>Ventes!L182</f>
        <v>0</v>
      </c>
      <c r="BXP2" s="84">
        <f>Ventes!M182</f>
        <v>0</v>
      </c>
      <c r="BXQ2" s="84">
        <f>Ventes!N182</f>
        <v>0</v>
      </c>
      <c r="BXR2" s="84">
        <f>Ventes!$C183</f>
        <v>0</v>
      </c>
      <c r="BXS2" s="84">
        <f>Ventes!$D183</f>
        <v>0</v>
      </c>
      <c r="BXT2" s="84">
        <f>Ventes!$E183</f>
        <v>0</v>
      </c>
      <c r="BXU2" s="84">
        <f>Ventes!$F183</f>
        <v>0</v>
      </c>
      <c r="BXV2" s="84">
        <f>Ventes!$G183</f>
        <v>0</v>
      </c>
      <c r="BXW2" s="84">
        <f>Ventes!$H183</f>
        <v>0</v>
      </c>
      <c r="BXX2" s="84">
        <f>Ventes!$I183</f>
        <v>0</v>
      </c>
      <c r="BXY2" s="84">
        <f>Ventes!$J183</f>
        <v>0</v>
      </c>
      <c r="BXZ2" s="84">
        <f>Ventes!K183</f>
        <v>0</v>
      </c>
      <c r="BYA2" s="84">
        <f>Ventes!L183</f>
        <v>0</v>
      </c>
      <c r="BYB2" s="84">
        <f>Ventes!M183</f>
        <v>0</v>
      </c>
      <c r="BYC2" s="84">
        <f>Ventes!N183</f>
        <v>0</v>
      </c>
      <c r="BYD2" s="84">
        <f>Ventes!$C184</f>
        <v>0</v>
      </c>
      <c r="BYE2" s="84">
        <f>Ventes!$D184</f>
        <v>0</v>
      </c>
      <c r="BYF2" s="84">
        <f>Ventes!$E184</f>
        <v>0</v>
      </c>
      <c r="BYG2" s="84">
        <f>Ventes!$F184</f>
        <v>0</v>
      </c>
      <c r="BYH2" s="84">
        <f>Ventes!$G184</f>
        <v>0</v>
      </c>
      <c r="BYI2" s="84">
        <f>Ventes!$H184</f>
        <v>0</v>
      </c>
      <c r="BYJ2" s="84">
        <f>Ventes!$I184</f>
        <v>0</v>
      </c>
      <c r="BYK2" s="84">
        <f>Ventes!$J184</f>
        <v>0</v>
      </c>
      <c r="BYL2" s="84">
        <f>Ventes!K184</f>
        <v>0</v>
      </c>
      <c r="BYM2" s="84">
        <f>Ventes!L184</f>
        <v>0</v>
      </c>
      <c r="BYN2" s="84">
        <f>Ventes!M184</f>
        <v>0</v>
      </c>
      <c r="BYO2" s="84">
        <f>Ventes!N184</f>
        <v>0</v>
      </c>
      <c r="BYP2" s="84">
        <f>Ventes!$C185</f>
        <v>0</v>
      </c>
      <c r="BYQ2" s="84">
        <f>Ventes!$D185</f>
        <v>0</v>
      </c>
      <c r="BYR2" s="84">
        <f>Ventes!$E185</f>
        <v>0</v>
      </c>
      <c r="BYS2" s="84">
        <f>Ventes!$F185</f>
        <v>0</v>
      </c>
      <c r="BYT2" s="84">
        <f>Ventes!$G185</f>
        <v>0</v>
      </c>
      <c r="BYU2" s="84">
        <f>Ventes!$H185</f>
        <v>0</v>
      </c>
      <c r="BYV2" s="84">
        <f>Ventes!$I185</f>
        <v>0</v>
      </c>
      <c r="BYW2" s="84">
        <f>Ventes!$J185</f>
        <v>0</v>
      </c>
      <c r="BYX2" s="84">
        <f>Ventes!K185</f>
        <v>0</v>
      </c>
      <c r="BYY2" s="84">
        <f>Ventes!L185</f>
        <v>0</v>
      </c>
      <c r="BYZ2" s="84">
        <f>Ventes!M185</f>
        <v>0</v>
      </c>
      <c r="BZA2" s="84">
        <f>Ventes!N185</f>
        <v>0</v>
      </c>
      <c r="BZB2" s="84">
        <f>Ventes!$C186</f>
        <v>0</v>
      </c>
      <c r="BZC2" s="84">
        <f>Ventes!$D186</f>
        <v>0</v>
      </c>
      <c r="BZD2" s="84">
        <f>Ventes!$E186</f>
        <v>0</v>
      </c>
      <c r="BZE2" s="84">
        <f>Ventes!$F186</f>
        <v>0</v>
      </c>
      <c r="BZF2" s="84">
        <f>Ventes!$G186</f>
        <v>0</v>
      </c>
      <c r="BZG2" s="84">
        <f>Ventes!$H186</f>
        <v>0</v>
      </c>
      <c r="BZH2" s="84">
        <f>Ventes!$I186</f>
        <v>0</v>
      </c>
      <c r="BZI2" s="84">
        <f>Ventes!$J186</f>
        <v>0</v>
      </c>
      <c r="BZJ2" s="84">
        <f>Ventes!K186</f>
        <v>0</v>
      </c>
      <c r="BZK2" s="84">
        <f>Ventes!L186</f>
        <v>0</v>
      </c>
      <c r="BZL2" s="84">
        <f>Ventes!M186</f>
        <v>0</v>
      </c>
      <c r="BZM2" s="84">
        <f>Ventes!N186</f>
        <v>0</v>
      </c>
      <c r="BZN2" s="84">
        <f>Ventes!$C187</f>
        <v>0</v>
      </c>
      <c r="BZO2" s="84">
        <f>Ventes!$D187</f>
        <v>0</v>
      </c>
      <c r="BZP2" s="84">
        <f>Ventes!$E187</f>
        <v>0</v>
      </c>
      <c r="BZQ2" s="84">
        <f>Ventes!$F187</f>
        <v>0</v>
      </c>
      <c r="BZR2" s="84">
        <f>Ventes!$G187</f>
        <v>0</v>
      </c>
      <c r="BZS2" s="84">
        <f>Ventes!$H187</f>
        <v>0</v>
      </c>
      <c r="BZT2" s="84">
        <f>Ventes!$I187</f>
        <v>0</v>
      </c>
      <c r="BZU2" s="84">
        <f>Ventes!$J187</f>
        <v>0</v>
      </c>
      <c r="BZV2" s="84">
        <f>Ventes!K187</f>
        <v>0</v>
      </c>
      <c r="BZW2" s="84">
        <f>Ventes!L187</f>
        <v>0</v>
      </c>
      <c r="BZX2" s="84">
        <f>Ventes!M187</f>
        <v>0</v>
      </c>
      <c r="BZY2" s="84">
        <f>Ventes!N187</f>
        <v>0</v>
      </c>
      <c r="BZZ2" s="84">
        <f>Ventes!$C188</f>
        <v>0</v>
      </c>
      <c r="CAA2" s="84">
        <f>Ventes!$D188</f>
        <v>0</v>
      </c>
      <c r="CAB2" s="84">
        <f>Ventes!$E188</f>
        <v>0</v>
      </c>
      <c r="CAC2" s="84">
        <f>Ventes!$F188</f>
        <v>0</v>
      </c>
      <c r="CAD2" s="84">
        <f>Ventes!$G188</f>
        <v>0</v>
      </c>
      <c r="CAE2" s="84">
        <f>Ventes!$H188</f>
        <v>0</v>
      </c>
      <c r="CAF2" s="84">
        <f>Ventes!$I188</f>
        <v>0</v>
      </c>
      <c r="CAG2" s="84">
        <f>Ventes!$J188</f>
        <v>0</v>
      </c>
      <c r="CAH2" s="84">
        <f>Ventes!K188</f>
        <v>0</v>
      </c>
      <c r="CAI2" s="84">
        <f>Ventes!L188</f>
        <v>0</v>
      </c>
      <c r="CAJ2" s="84">
        <f>Ventes!M188</f>
        <v>0</v>
      </c>
      <c r="CAK2" s="84">
        <f>Ventes!N188</f>
        <v>0</v>
      </c>
      <c r="CAL2" s="84">
        <f>Ventes!$C189</f>
        <v>0</v>
      </c>
      <c r="CAM2" s="84">
        <f>Ventes!$D189</f>
        <v>0</v>
      </c>
      <c r="CAN2" s="84">
        <f>Ventes!$E189</f>
        <v>0</v>
      </c>
      <c r="CAO2" s="84">
        <f>Ventes!$F189</f>
        <v>0</v>
      </c>
      <c r="CAP2" s="84">
        <f>Ventes!$G189</f>
        <v>0</v>
      </c>
      <c r="CAQ2" s="84">
        <f>Ventes!$H189</f>
        <v>0</v>
      </c>
      <c r="CAR2" s="84">
        <f>Ventes!$I189</f>
        <v>0</v>
      </c>
      <c r="CAS2" s="84">
        <f>Ventes!$J189</f>
        <v>0</v>
      </c>
      <c r="CAT2" s="84">
        <f>Ventes!K189</f>
        <v>0</v>
      </c>
      <c r="CAU2" s="84">
        <f>Ventes!L189</f>
        <v>0</v>
      </c>
      <c r="CAV2" s="84">
        <f>Ventes!M189</f>
        <v>0</v>
      </c>
      <c r="CAW2" s="84">
        <f>Ventes!N189</f>
        <v>0</v>
      </c>
      <c r="CAX2" s="84">
        <f>Ventes!$C190</f>
        <v>0</v>
      </c>
      <c r="CAY2" s="84">
        <f>Ventes!$D190</f>
        <v>0</v>
      </c>
      <c r="CAZ2" s="84">
        <f>Ventes!$E190</f>
        <v>0</v>
      </c>
      <c r="CBA2" s="84">
        <f>Ventes!$F190</f>
        <v>0</v>
      </c>
      <c r="CBB2" s="84">
        <f>Ventes!$G190</f>
        <v>0</v>
      </c>
      <c r="CBC2" s="84">
        <f>Ventes!$H190</f>
        <v>0</v>
      </c>
      <c r="CBD2" s="84">
        <f>Ventes!$I190</f>
        <v>0</v>
      </c>
      <c r="CBE2" s="84">
        <f>Ventes!$J190</f>
        <v>0</v>
      </c>
      <c r="CBF2" s="84">
        <f>Ventes!K190</f>
        <v>0</v>
      </c>
      <c r="CBG2" s="84">
        <f>Ventes!L190</f>
        <v>0</v>
      </c>
      <c r="CBH2" s="84">
        <f>Ventes!M190</f>
        <v>0</v>
      </c>
      <c r="CBI2" s="84">
        <f>Ventes!N190</f>
        <v>0</v>
      </c>
      <c r="CBJ2" s="84">
        <f>Ventes!$C191</f>
        <v>0</v>
      </c>
      <c r="CBK2" s="84">
        <f>Ventes!$D191</f>
        <v>0</v>
      </c>
      <c r="CBL2" s="84">
        <f>Ventes!$E191</f>
        <v>0</v>
      </c>
      <c r="CBM2" s="84">
        <f>Ventes!$F191</f>
        <v>0</v>
      </c>
      <c r="CBN2" s="84">
        <f>Ventes!$G191</f>
        <v>0</v>
      </c>
      <c r="CBO2" s="84">
        <f>Ventes!$H191</f>
        <v>0</v>
      </c>
      <c r="CBP2" s="84">
        <f>Ventes!$I191</f>
        <v>0</v>
      </c>
      <c r="CBQ2" s="84">
        <f>Ventes!$J191</f>
        <v>0</v>
      </c>
      <c r="CBR2" s="84">
        <f>Ventes!K191</f>
        <v>0</v>
      </c>
      <c r="CBS2" s="84">
        <f>Ventes!L191</f>
        <v>0</v>
      </c>
      <c r="CBT2" s="84">
        <f>Ventes!M191</f>
        <v>0</v>
      </c>
      <c r="CBU2" s="84">
        <f>Ventes!N191</f>
        <v>0</v>
      </c>
      <c r="CBV2" s="84">
        <f>Ventes!$C197</f>
        <v>0</v>
      </c>
      <c r="CBW2" s="84">
        <f>Ventes!$D197</f>
        <v>0</v>
      </c>
      <c r="CBX2" s="84">
        <f>Ventes!$E197</f>
        <v>0</v>
      </c>
      <c r="CBY2" s="84">
        <f>Ventes!$F197</f>
        <v>0</v>
      </c>
      <c r="CBZ2" s="84">
        <f>Ventes!$G197</f>
        <v>0</v>
      </c>
      <c r="CCA2" s="84">
        <f>Ventes!$H197</f>
        <v>0</v>
      </c>
      <c r="CCB2" s="84">
        <f>Ventes!$I197</f>
        <v>0</v>
      </c>
      <c r="CCC2" s="84">
        <f>Ventes!$J197</f>
        <v>0</v>
      </c>
      <c r="CCD2" s="84">
        <f>Ventes!K197</f>
        <v>0</v>
      </c>
      <c r="CCE2" s="84">
        <f>Ventes!L197</f>
        <v>0</v>
      </c>
      <c r="CCF2" s="84">
        <f>Ventes!M197</f>
        <v>0</v>
      </c>
      <c r="CCG2" s="84">
        <f>Ventes!N197</f>
        <v>0</v>
      </c>
      <c r="CCH2" s="84">
        <f>Ventes!$C198</f>
        <v>0</v>
      </c>
      <c r="CCI2" s="84">
        <f>Ventes!$D198</f>
        <v>0</v>
      </c>
      <c r="CCJ2" s="84">
        <f>Ventes!$E198</f>
        <v>0</v>
      </c>
      <c r="CCK2" s="84">
        <f>Ventes!$F198</f>
        <v>0</v>
      </c>
      <c r="CCL2" s="84">
        <f>Ventes!$G198</f>
        <v>0</v>
      </c>
      <c r="CCM2" s="84">
        <f>Ventes!$H198</f>
        <v>0</v>
      </c>
      <c r="CCN2" s="84">
        <f>Ventes!$I198</f>
        <v>0</v>
      </c>
      <c r="CCO2" s="84">
        <f>Ventes!$J198</f>
        <v>0</v>
      </c>
      <c r="CCP2" s="84">
        <f>Ventes!K198</f>
        <v>0</v>
      </c>
      <c r="CCQ2" s="84">
        <f>Ventes!L198</f>
        <v>0</v>
      </c>
      <c r="CCR2" s="84">
        <f>Ventes!M198</f>
        <v>0</v>
      </c>
      <c r="CCS2" s="84">
        <f>Ventes!N198</f>
        <v>0</v>
      </c>
      <c r="CCT2" s="84">
        <f>Ventes!$C199</f>
        <v>0</v>
      </c>
      <c r="CCU2" s="84">
        <f>Ventes!$D199</f>
        <v>0</v>
      </c>
      <c r="CCV2" s="84">
        <f>Ventes!$E199</f>
        <v>0</v>
      </c>
      <c r="CCW2" s="84">
        <f>Ventes!$F199</f>
        <v>0</v>
      </c>
      <c r="CCX2" s="84">
        <f>Ventes!$G199</f>
        <v>0</v>
      </c>
      <c r="CCY2" s="84">
        <f>Ventes!$H199</f>
        <v>0</v>
      </c>
      <c r="CCZ2" s="84">
        <f>Ventes!$I199</f>
        <v>0</v>
      </c>
      <c r="CDA2" s="84">
        <f>Ventes!$J199</f>
        <v>0</v>
      </c>
      <c r="CDB2" s="84">
        <f>Ventes!K199</f>
        <v>0</v>
      </c>
      <c r="CDC2" s="84">
        <f>Ventes!L199</f>
        <v>0</v>
      </c>
      <c r="CDD2" s="84">
        <f>Ventes!M199</f>
        <v>0</v>
      </c>
      <c r="CDE2" s="84">
        <f>Ventes!N199</f>
        <v>0</v>
      </c>
      <c r="CDF2" s="84">
        <f>Ventes!$C200</f>
        <v>0</v>
      </c>
      <c r="CDG2" s="84">
        <f>Ventes!$D200</f>
        <v>0</v>
      </c>
      <c r="CDH2" s="84">
        <f>Ventes!$E200</f>
        <v>0</v>
      </c>
      <c r="CDI2" s="84">
        <f>Ventes!$F200</f>
        <v>0</v>
      </c>
      <c r="CDJ2" s="84">
        <f>Ventes!$G200</f>
        <v>0</v>
      </c>
      <c r="CDK2" s="84">
        <f>Ventes!$H200</f>
        <v>0</v>
      </c>
      <c r="CDL2" s="84">
        <f>Ventes!$I200</f>
        <v>0</v>
      </c>
      <c r="CDM2" s="84">
        <f>Ventes!$J200</f>
        <v>0</v>
      </c>
      <c r="CDN2" s="84">
        <f>Ventes!K200</f>
        <v>0</v>
      </c>
      <c r="CDO2" s="84">
        <f>Ventes!L200</f>
        <v>0</v>
      </c>
      <c r="CDP2" s="84">
        <f>Ventes!M200</f>
        <v>0</v>
      </c>
      <c r="CDQ2" s="84">
        <f>Ventes!N200</f>
        <v>0</v>
      </c>
      <c r="CDR2" s="84">
        <f>Ventes!$C201</f>
        <v>0</v>
      </c>
      <c r="CDS2" s="84">
        <f>Ventes!$D201</f>
        <v>0</v>
      </c>
      <c r="CDT2" s="84">
        <f>Ventes!$E201</f>
        <v>0</v>
      </c>
      <c r="CDU2" s="84">
        <f>Ventes!$F201</f>
        <v>0</v>
      </c>
      <c r="CDV2" s="84">
        <f>Ventes!$G201</f>
        <v>0</v>
      </c>
      <c r="CDW2" s="84">
        <f>Ventes!$H201</f>
        <v>0</v>
      </c>
      <c r="CDX2" s="84">
        <f>Ventes!$I201</f>
        <v>0</v>
      </c>
      <c r="CDY2" s="84">
        <f>Ventes!$J201</f>
        <v>0</v>
      </c>
      <c r="CDZ2" s="84">
        <f>Ventes!K201</f>
        <v>0</v>
      </c>
      <c r="CEA2" s="84">
        <f>Ventes!L201</f>
        <v>0</v>
      </c>
      <c r="CEB2" s="84">
        <f>Ventes!M201</f>
        <v>0</v>
      </c>
      <c r="CEC2" s="84">
        <f>Ventes!N201</f>
        <v>0</v>
      </c>
      <c r="CED2" s="84">
        <f>Ventes!$C202</f>
        <v>0</v>
      </c>
      <c r="CEE2" s="84">
        <f>Ventes!$D202</f>
        <v>0</v>
      </c>
      <c r="CEF2" s="84">
        <f>Ventes!$E202</f>
        <v>0</v>
      </c>
      <c r="CEG2" s="84">
        <f>Ventes!$F202</f>
        <v>0</v>
      </c>
      <c r="CEH2" s="84">
        <f>Ventes!$G202</f>
        <v>0</v>
      </c>
      <c r="CEI2" s="84">
        <f>Ventes!$H202</f>
        <v>0</v>
      </c>
      <c r="CEJ2" s="84">
        <f>Ventes!$I202</f>
        <v>0</v>
      </c>
      <c r="CEK2" s="84">
        <f>Ventes!$J202</f>
        <v>0</v>
      </c>
      <c r="CEL2" s="84">
        <f>Ventes!K202</f>
        <v>0</v>
      </c>
      <c r="CEM2" s="84">
        <f>Ventes!L202</f>
        <v>0</v>
      </c>
      <c r="CEN2" s="84">
        <f>Ventes!M202</f>
        <v>0</v>
      </c>
      <c r="CEO2" s="84">
        <f>Ventes!N202</f>
        <v>0</v>
      </c>
      <c r="CEP2" s="84">
        <f>Ventes!$C203</f>
        <v>0</v>
      </c>
      <c r="CEQ2" s="84">
        <f>Ventes!$D203</f>
        <v>0</v>
      </c>
      <c r="CER2" s="84">
        <f>Ventes!$E203</f>
        <v>0</v>
      </c>
      <c r="CES2" s="84">
        <f>Ventes!$F203</f>
        <v>0</v>
      </c>
      <c r="CET2" s="84">
        <f>Ventes!$G203</f>
        <v>0</v>
      </c>
      <c r="CEU2" s="84">
        <f>Ventes!$H203</f>
        <v>0</v>
      </c>
      <c r="CEV2" s="84">
        <f>Ventes!$I203</f>
        <v>0</v>
      </c>
      <c r="CEW2" s="84">
        <f>Ventes!$J203</f>
        <v>0</v>
      </c>
      <c r="CEX2" s="84">
        <f>Ventes!K203</f>
        <v>0</v>
      </c>
      <c r="CEY2" s="84">
        <f>Ventes!L203</f>
        <v>0</v>
      </c>
      <c r="CEZ2" s="84">
        <f>Ventes!M203</f>
        <v>0</v>
      </c>
      <c r="CFA2" s="84">
        <f>Ventes!N203</f>
        <v>0</v>
      </c>
      <c r="CFB2" s="84">
        <f>Ventes!$C204</f>
        <v>0</v>
      </c>
      <c r="CFC2" s="84">
        <f>Ventes!$D204</f>
        <v>0</v>
      </c>
      <c r="CFD2" s="84">
        <f>Ventes!$E204</f>
        <v>0</v>
      </c>
      <c r="CFE2" s="84">
        <f>Ventes!$F204</f>
        <v>0</v>
      </c>
      <c r="CFF2" s="84">
        <f>Ventes!$G204</f>
        <v>0</v>
      </c>
      <c r="CFG2" s="84">
        <f>Ventes!$H204</f>
        <v>0</v>
      </c>
      <c r="CFH2" s="84">
        <f>Ventes!$I204</f>
        <v>0</v>
      </c>
      <c r="CFI2" s="84">
        <f>Ventes!$J204</f>
        <v>0</v>
      </c>
      <c r="CFJ2" s="84">
        <f>Ventes!K204</f>
        <v>0</v>
      </c>
      <c r="CFK2" s="84">
        <f>Ventes!L204</f>
        <v>0</v>
      </c>
      <c r="CFL2" s="84">
        <f>Ventes!M204</f>
        <v>0</v>
      </c>
      <c r="CFM2" s="84">
        <f>Ventes!N204</f>
        <v>0</v>
      </c>
      <c r="CFN2" s="84">
        <f>Ventes!$C205</f>
        <v>0</v>
      </c>
      <c r="CFO2" s="84">
        <f>Ventes!$D205</f>
        <v>0</v>
      </c>
      <c r="CFP2" s="84">
        <f>Ventes!$E205</f>
        <v>0</v>
      </c>
      <c r="CFQ2" s="84">
        <f>Ventes!$F205</f>
        <v>0</v>
      </c>
      <c r="CFR2" s="84">
        <f>Ventes!$G205</f>
        <v>0</v>
      </c>
      <c r="CFS2" s="84">
        <f>Ventes!$H205</f>
        <v>0</v>
      </c>
      <c r="CFT2" s="84">
        <f>Ventes!$I205</f>
        <v>0</v>
      </c>
      <c r="CFU2" s="84">
        <f>Ventes!$J205</f>
        <v>0</v>
      </c>
      <c r="CFV2" s="84">
        <f>Ventes!K205</f>
        <v>0</v>
      </c>
      <c r="CFW2" s="84">
        <f>Ventes!L205</f>
        <v>0</v>
      </c>
      <c r="CFX2" s="84">
        <f>Ventes!M205</f>
        <v>0</v>
      </c>
      <c r="CFY2" s="84">
        <f>Ventes!N205</f>
        <v>0</v>
      </c>
      <c r="CFZ2" s="84">
        <f>Ventes!$C206</f>
        <v>0</v>
      </c>
      <c r="CGA2" s="84">
        <f>Ventes!$D206</f>
        <v>0</v>
      </c>
      <c r="CGB2" s="84">
        <f>Ventes!$E206</f>
        <v>0</v>
      </c>
      <c r="CGC2" s="84">
        <f>Ventes!$F206</f>
        <v>0</v>
      </c>
      <c r="CGD2" s="84">
        <f>Ventes!$G206</f>
        <v>0</v>
      </c>
      <c r="CGE2" s="84">
        <f>Ventes!$H206</f>
        <v>0</v>
      </c>
      <c r="CGF2" s="84">
        <f>Ventes!$I206</f>
        <v>0</v>
      </c>
      <c r="CGG2" s="84">
        <f>Ventes!$J206</f>
        <v>0</v>
      </c>
      <c r="CGH2" s="84">
        <f>Ventes!K206</f>
        <v>0</v>
      </c>
      <c r="CGI2" s="84">
        <f>Ventes!L206</f>
        <v>0</v>
      </c>
      <c r="CGJ2" s="84">
        <f>Ventes!M206</f>
        <v>0</v>
      </c>
      <c r="CGK2" s="84">
        <f>Ventes!N206</f>
        <v>0</v>
      </c>
      <c r="CGL2" s="84">
        <f>Ventes!$C207</f>
        <v>0</v>
      </c>
      <c r="CGM2" s="84">
        <f>Ventes!$D207</f>
        <v>0</v>
      </c>
      <c r="CGN2" s="84">
        <f>Ventes!$E207</f>
        <v>0</v>
      </c>
      <c r="CGO2" s="84">
        <f>Ventes!$F207</f>
        <v>0</v>
      </c>
      <c r="CGP2" s="84">
        <f>Ventes!$G207</f>
        <v>0</v>
      </c>
      <c r="CGQ2" s="84">
        <f>Ventes!$H207</f>
        <v>0</v>
      </c>
      <c r="CGR2" s="84">
        <f>Ventes!$I207</f>
        <v>0</v>
      </c>
      <c r="CGS2" s="84">
        <f>Ventes!$J207</f>
        <v>0</v>
      </c>
      <c r="CGT2" s="84">
        <f>Ventes!K207</f>
        <v>0</v>
      </c>
      <c r="CGU2" s="84">
        <f>Ventes!L207</f>
        <v>0</v>
      </c>
      <c r="CGV2" s="84">
        <f>Ventes!M207</f>
        <v>0</v>
      </c>
      <c r="CGW2" s="84">
        <f>Ventes!N207</f>
        <v>0</v>
      </c>
      <c r="CGX2" s="84">
        <f>Ventes!$C208</f>
        <v>0</v>
      </c>
      <c r="CGY2" s="84">
        <f>Ventes!$D208</f>
        <v>0</v>
      </c>
      <c r="CGZ2" s="84">
        <f>Ventes!$E208</f>
        <v>0</v>
      </c>
      <c r="CHA2" s="84">
        <f>Ventes!$F208</f>
        <v>0</v>
      </c>
      <c r="CHB2" s="84">
        <f>Ventes!$G208</f>
        <v>0</v>
      </c>
      <c r="CHC2" s="84">
        <f>Ventes!$H208</f>
        <v>0</v>
      </c>
      <c r="CHD2" s="84">
        <f>Ventes!$I208</f>
        <v>0</v>
      </c>
      <c r="CHE2" s="84">
        <f>Ventes!$J208</f>
        <v>0</v>
      </c>
      <c r="CHF2" s="84">
        <f>Ventes!K208</f>
        <v>0</v>
      </c>
      <c r="CHG2" s="84">
        <f>Ventes!L208</f>
        <v>0</v>
      </c>
      <c r="CHH2" s="84">
        <f>Ventes!M208</f>
        <v>0</v>
      </c>
      <c r="CHI2" s="84">
        <f>Ventes!N208</f>
        <v>0</v>
      </c>
      <c r="CHJ2" s="84">
        <f>Ventes!$C209</f>
        <v>0</v>
      </c>
      <c r="CHK2" s="84">
        <f>Ventes!$D209</f>
        <v>0</v>
      </c>
      <c r="CHL2" s="84">
        <f>Ventes!$E209</f>
        <v>0</v>
      </c>
      <c r="CHM2" s="84">
        <f>Ventes!$F209</f>
        <v>0</v>
      </c>
      <c r="CHN2" s="84">
        <f>Ventes!$G209</f>
        <v>0</v>
      </c>
      <c r="CHO2" s="84">
        <f>Ventes!$H209</f>
        <v>0</v>
      </c>
      <c r="CHP2" s="84">
        <f>Ventes!$I209</f>
        <v>0</v>
      </c>
      <c r="CHQ2" s="84">
        <f>Ventes!$J209</f>
        <v>0</v>
      </c>
      <c r="CHR2" s="84">
        <f>Ventes!K209</f>
        <v>0</v>
      </c>
      <c r="CHS2" s="84">
        <f>Ventes!L209</f>
        <v>0</v>
      </c>
      <c r="CHT2" s="84">
        <f>Ventes!M209</f>
        <v>0</v>
      </c>
      <c r="CHU2" s="84">
        <f>Ventes!N209</f>
        <v>0</v>
      </c>
      <c r="CHV2" s="84">
        <f>Ventes!$C210</f>
        <v>0</v>
      </c>
      <c r="CHW2" s="84">
        <f>Ventes!$D210</f>
        <v>0</v>
      </c>
      <c r="CHX2" s="84">
        <f>Ventes!$E210</f>
        <v>0</v>
      </c>
      <c r="CHY2" s="84">
        <f>Ventes!$F210</f>
        <v>0</v>
      </c>
      <c r="CHZ2" s="84">
        <f>Ventes!$G210</f>
        <v>0</v>
      </c>
      <c r="CIA2" s="84">
        <f>Ventes!$H210</f>
        <v>0</v>
      </c>
      <c r="CIB2" s="84">
        <f>Ventes!$I210</f>
        <v>0</v>
      </c>
      <c r="CIC2" s="84">
        <f>Ventes!$J210</f>
        <v>0</v>
      </c>
      <c r="CID2" s="84">
        <f>Ventes!K210</f>
        <v>0</v>
      </c>
      <c r="CIE2" s="84">
        <f>Ventes!L210</f>
        <v>0</v>
      </c>
      <c r="CIF2" s="84">
        <f>Ventes!M210</f>
        <v>0</v>
      </c>
      <c r="CIG2" s="84">
        <f>Ventes!N210</f>
        <v>0</v>
      </c>
      <c r="CIH2" s="84">
        <f>Médical!$C6</f>
        <v>0</v>
      </c>
      <c r="CII2" s="84">
        <f>Médical!$D6</f>
        <v>0</v>
      </c>
      <c r="CIJ2" s="84">
        <f>Médical!$E6</f>
        <v>0</v>
      </c>
      <c r="CIK2" s="84">
        <f>Médical!$C7</f>
        <v>0</v>
      </c>
      <c r="CIL2" s="84">
        <f>Médical!$D7</f>
        <v>0</v>
      </c>
      <c r="CIM2" s="84">
        <f>Médical!$E7</f>
        <v>0</v>
      </c>
      <c r="CIN2" s="84">
        <f>Médical!$C8</f>
        <v>0</v>
      </c>
      <c r="CIO2" s="84">
        <f>Médical!$D8</f>
        <v>0</v>
      </c>
      <c r="CIP2" s="84">
        <f>Médical!$E8</f>
        <v>0</v>
      </c>
      <c r="CIQ2" s="84">
        <f>Médical!$C9</f>
        <v>0</v>
      </c>
      <c r="CIR2" s="84">
        <f>Médical!$D9</f>
        <v>0</v>
      </c>
      <c r="CIS2" s="84">
        <f>Médical!$E9</f>
        <v>0</v>
      </c>
      <c r="CIT2" s="84">
        <f>Médical!$C10</f>
        <v>0</v>
      </c>
      <c r="CIU2" s="84">
        <f>Médical!$D10</f>
        <v>0</v>
      </c>
      <c r="CIV2" s="84">
        <f>Médical!$E10</f>
        <v>0</v>
      </c>
      <c r="CIW2" s="84">
        <f>Médical!$C11</f>
        <v>0</v>
      </c>
      <c r="CIX2" s="84">
        <f>Médical!$D11</f>
        <v>0</v>
      </c>
      <c r="CIY2" s="84">
        <f>Médical!$E11</f>
        <v>0</v>
      </c>
      <c r="CIZ2" s="84">
        <f>Médical!$C12</f>
        <v>0</v>
      </c>
      <c r="CJA2" s="84">
        <f>Médical!$D12</f>
        <v>0</v>
      </c>
      <c r="CJB2" s="84">
        <f>Médical!$E12</f>
        <v>0</v>
      </c>
      <c r="CJC2" s="84">
        <f>Médical!$C13</f>
        <v>0</v>
      </c>
      <c r="CJD2" s="84">
        <f>Médical!$D13</f>
        <v>0</v>
      </c>
      <c r="CJE2" s="84">
        <f>Médical!$E13</f>
        <v>0</v>
      </c>
      <c r="CJF2" s="84">
        <f>Médical!$C14</f>
        <v>0</v>
      </c>
      <c r="CJG2" s="84">
        <f>Médical!$D14</f>
        <v>0</v>
      </c>
      <c r="CJH2" s="84">
        <f>Médical!$E14</f>
        <v>0</v>
      </c>
      <c r="CJI2" s="84">
        <f>Médical!$C15</f>
        <v>0</v>
      </c>
      <c r="CJJ2" s="84">
        <f>Médical!$D15</f>
        <v>0</v>
      </c>
      <c r="CJK2" s="84">
        <f>Médical!$E15</f>
        <v>0</v>
      </c>
      <c r="CJL2" s="84">
        <f>Médical!$C16</f>
        <v>0</v>
      </c>
      <c r="CJM2" s="84">
        <f>Médical!$D16</f>
        <v>0</v>
      </c>
      <c r="CJN2" s="84">
        <f>Médical!$E16</f>
        <v>0</v>
      </c>
      <c r="CJO2" s="84">
        <f>Médical!$C17</f>
        <v>0</v>
      </c>
      <c r="CJP2" s="84">
        <f>Médical!$D17</f>
        <v>0</v>
      </c>
      <c r="CJQ2" s="84">
        <f>Médical!$E17</f>
        <v>0</v>
      </c>
      <c r="CJR2" s="84">
        <f>Médical!$C18</f>
        <v>0</v>
      </c>
      <c r="CJS2" s="84">
        <f>Médical!$D18</f>
        <v>0</v>
      </c>
      <c r="CJT2" s="84">
        <f>Médical!$E18</f>
        <v>0</v>
      </c>
      <c r="CJU2">
        <f>Médical!$C23</f>
        <v>0</v>
      </c>
      <c r="CJV2">
        <f>Médical!$C24</f>
        <v>0</v>
      </c>
      <c r="CJW2">
        <f>Médical!$C25</f>
        <v>0</v>
      </c>
      <c r="CJX2" s="84">
        <f>Médical!$D28</f>
        <v>0</v>
      </c>
      <c r="CJY2" s="84">
        <f>Médical!$D29</f>
        <v>0</v>
      </c>
      <c r="CJZ2" s="84">
        <f>Médical!$D30</f>
        <v>0</v>
      </c>
      <c r="CKA2" s="84">
        <f>Médical!$D31</f>
        <v>0</v>
      </c>
      <c r="CKB2" s="84">
        <f>Médical!$D35</f>
        <v>0</v>
      </c>
      <c r="CKC2" s="84">
        <f>Médical!$D36</f>
        <v>0</v>
      </c>
      <c r="CKD2" s="84">
        <f>Médical!$D37</f>
        <v>0</v>
      </c>
      <c r="CKE2" s="84">
        <f>Médical!$D38</f>
        <v>0</v>
      </c>
      <c r="CKF2" s="84">
        <f>Médical!$D39</f>
        <v>0</v>
      </c>
      <c r="CKG2" s="84">
        <f>'Statistiques d''entreprise'!$C4</f>
        <v>0</v>
      </c>
      <c r="CKH2" s="84">
        <f>'Statistiques d''entreprise'!$C5</f>
        <v>0</v>
      </c>
      <c r="CKI2" s="84">
        <f>'Statistiques d''entreprise'!$C6</f>
        <v>0</v>
      </c>
      <c r="CKJ2" s="84">
        <f>'Statistiques d''entreprise'!$C7</f>
        <v>0</v>
      </c>
      <c r="CKK2" s="84">
        <f>'Statistiques d''entreprise'!$C8</f>
        <v>0</v>
      </c>
      <c r="CKL2" s="84">
        <f>'Statistiques d''entreprise'!$C13</f>
        <v>0</v>
      </c>
      <c r="CKM2" s="84">
        <f>'Statistiques d''entreprise'!$C14</f>
        <v>0</v>
      </c>
      <c r="CKN2" s="84">
        <f>'Statistiques d''entreprise'!$C15</f>
        <v>0</v>
      </c>
      <c r="CKO2" s="84">
        <f>'Statistiques d''entreprise'!$C18</f>
        <v>0</v>
      </c>
    </row>
    <row r="6" spans="1:2329">
      <c r="CJX6" s="84"/>
      <c r="CKG6" s="84"/>
    </row>
    <row r="7" spans="1:2329">
      <c r="CJX7" s="84"/>
      <c r="CKG7" s="84"/>
    </row>
    <row r="11" spans="1:2329">
      <c r="CJX11" s="84"/>
    </row>
    <row r="12" spans="1:2329">
      <c r="CIH12" s="84"/>
      <c r="CII12" s="84"/>
      <c r="CIJ12" s="84"/>
      <c r="CJX12" s="84"/>
      <c r="CKG12" s="84"/>
    </row>
    <row r="13" spans="1:2329">
      <c r="CIH13" s="84"/>
      <c r="CII13" s="84"/>
      <c r="CIJ13" s="84"/>
    </row>
    <row r="14" spans="1:2329">
      <c r="CKG14" s="84"/>
    </row>
    <row r="203" spans="422:433">
      <c r="PF203" s="84"/>
      <c r="PG203" s="84"/>
      <c r="PH203" s="84"/>
      <c r="PI203" s="84"/>
      <c r="PJ203" s="84"/>
      <c r="PK203" s="84"/>
      <c r="PL203" s="84"/>
      <c r="PM203" s="84"/>
      <c r="PN203" s="84"/>
      <c r="PO203" s="84"/>
      <c r="PP203" s="84"/>
      <c r="PQ203" s="84"/>
    </row>
    <row r="204" spans="422:433">
      <c r="PF204" s="84"/>
      <c r="PG204" s="84"/>
      <c r="PH204" s="84"/>
      <c r="PI204" s="84"/>
      <c r="PJ204" s="84"/>
      <c r="PK204" s="84"/>
      <c r="PL204" s="84"/>
      <c r="PM204" s="84"/>
      <c r="PN204" s="84"/>
      <c r="PO204" s="84"/>
      <c r="PP204" s="84"/>
      <c r="PQ204" s="84"/>
    </row>
    <row r="205" spans="422:433">
      <c r="PF205" s="84"/>
      <c r="PG205" s="84"/>
      <c r="PH205" s="84"/>
      <c r="PI205" s="84"/>
      <c r="PJ205" s="84"/>
      <c r="PK205" s="84"/>
      <c r="PL205" s="84"/>
      <c r="PM205" s="84"/>
      <c r="PN205" s="84"/>
      <c r="PO205" s="84"/>
      <c r="PP205" s="84"/>
      <c r="PQ205" s="84"/>
    </row>
    <row r="206" spans="422:433">
      <c r="PF206" s="84"/>
      <c r="PG206" s="84"/>
      <c r="PH206" s="84"/>
      <c r="PI206" s="84"/>
      <c r="PJ206" s="84"/>
      <c r="PK206" s="84"/>
      <c r="PL206" s="84"/>
      <c r="PM206" s="84"/>
      <c r="PN206" s="84"/>
      <c r="PO206" s="84"/>
      <c r="PP206" s="84"/>
      <c r="PQ206" s="84"/>
    </row>
    <row r="207" spans="422:433">
      <c r="PF207" s="84"/>
      <c r="PG207" s="84"/>
      <c r="PH207" s="84"/>
      <c r="PI207" s="84"/>
      <c r="PJ207" s="84"/>
      <c r="PK207" s="84"/>
      <c r="PL207" s="84"/>
      <c r="PM207" s="84"/>
      <c r="PN207" s="84"/>
      <c r="PO207" s="84"/>
      <c r="PP207" s="84"/>
      <c r="PQ207" s="84"/>
    </row>
    <row r="208" spans="422:433">
      <c r="PF208" s="84"/>
      <c r="PG208" s="84"/>
      <c r="PH208" s="84"/>
      <c r="PI208" s="84"/>
      <c r="PJ208" s="84"/>
      <c r="PK208" s="84"/>
      <c r="PL208" s="84"/>
      <c r="PM208" s="84"/>
      <c r="PN208" s="84"/>
      <c r="PO208" s="84"/>
      <c r="PP208" s="84"/>
      <c r="PQ208" s="84"/>
    </row>
    <row r="209" spans="422:433">
      <c r="PF209" s="84"/>
      <c r="PG209" s="84"/>
      <c r="PH209" s="84"/>
      <c r="PI209" s="84"/>
      <c r="PJ209" s="84"/>
      <c r="PK209" s="84"/>
      <c r="PL209" s="84"/>
      <c r="PM209" s="84"/>
      <c r="PN209" s="84"/>
      <c r="PO209" s="84"/>
      <c r="PP209" s="84"/>
      <c r="PQ209" s="84"/>
    </row>
    <row r="210" spans="422:433">
      <c r="PF210" s="84"/>
      <c r="PG210" s="84"/>
      <c r="PH210" s="84"/>
      <c r="PI210" s="84"/>
      <c r="PJ210" s="84"/>
      <c r="PK210" s="84"/>
      <c r="PL210" s="84"/>
      <c r="PM210" s="84"/>
      <c r="PN210" s="84"/>
      <c r="PO210" s="84"/>
      <c r="PP210" s="84"/>
      <c r="PQ210" s="84"/>
    </row>
    <row r="211" spans="422:433">
      <c r="PF211" s="84"/>
      <c r="PG211" s="84"/>
      <c r="PH211" s="84"/>
      <c r="PI211" s="84"/>
      <c r="PJ211" s="84"/>
      <c r="PK211" s="84"/>
      <c r="PL211" s="84"/>
      <c r="PM211" s="84"/>
      <c r="PN211" s="84"/>
      <c r="PO211" s="84"/>
      <c r="PP211" s="84"/>
      <c r="PQ211" s="84"/>
    </row>
    <row r="212" spans="422:433">
      <c r="PF212" s="84"/>
      <c r="PG212" s="84"/>
      <c r="PH212" s="84"/>
      <c r="PI212" s="84"/>
      <c r="PJ212" s="84"/>
      <c r="PK212" s="84"/>
      <c r="PL212" s="84"/>
      <c r="PM212" s="84"/>
      <c r="PN212" s="84"/>
      <c r="PO212" s="84"/>
      <c r="PP212" s="84"/>
      <c r="PQ212" s="84"/>
    </row>
    <row r="213" spans="422:433">
      <c r="PF213" s="84"/>
      <c r="PG213" s="84"/>
      <c r="PH213" s="84"/>
      <c r="PI213" s="84"/>
      <c r="PJ213" s="84"/>
      <c r="PK213" s="84"/>
      <c r="PL213" s="84"/>
      <c r="PM213" s="84"/>
      <c r="PN213" s="84"/>
      <c r="PO213" s="84"/>
      <c r="PP213" s="84"/>
      <c r="PQ213" s="84"/>
    </row>
    <row r="214" spans="422:433">
      <c r="PF214" s="84"/>
      <c r="PG214" s="84"/>
      <c r="PH214" s="84"/>
      <c r="PI214" s="84"/>
      <c r="PJ214" s="84"/>
      <c r="PK214" s="84"/>
      <c r="PL214" s="84"/>
      <c r="PM214" s="84"/>
      <c r="PN214" s="84"/>
      <c r="PO214" s="84"/>
      <c r="PP214" s="84"/>
      <c r="PQ214" s="84"/>
    </row>
    <row r="215" spans="422:433">
      <c r="PF215" s="84"/>
      <c r="PG215" s="84"/>
      <c r="PH215" s="84"/>
      <c r="PI215" s="84"/>
      <c r="PJ215" s="84"/>
      <c r="PK215" s="84"/>
      <c r="PL215" s="84"/>
      <c r="PM215" s="84"/>
      <c r="PN215" s="84"/>
      <c r="PO215" s="84"/>
      <c r="PP215" s="84"/>
      <c r="PQ215" s="84"/>
    </row>
    <row r="216" spans="422:433">
      <c r="PF216" s="84"/>
      <c r="PG216" s="84"/>
      <c r="PH216" s="84"/>
      <c r="PI216" s="84"/>
      <c r="PJ216" s="84"/>
      <c r="PK216" s="84"/>
      <c r="PL216" s="84"/>
      <c r="PM216" s="84"/>
      <c r="PN216" s="84"/>
      <c r="PO216" s="84"/>
      <c r="PP216" s="84"/>
      <c r="PQ216" s="84"/>
    </row>
    <row r="217" spans="422:433">
      <c r="PF217" s="84"/>
      <c r="PG217" s="84"/>
      <c r="PH217" s="84"/>
      <c r="PI217" s="84"/>
      <c r="PJ217" s="84"/>
      <c r="PK217" s="84"/>
      <c r="PL217" s="84"/>
      <c r="PM217" s="84"/>
      <c r="PN217" s="84"/>
      <c r="PO217" s="84"/>
      <c r="PP217" s="84"/>
      <c r="PQ217" s="84"/>
    </row>
    <row r="218" spans="422:433">
      <c r="PF218" s="84"/>
      <c r="PG218" s="84"/>
      <c r="PH218" s="84"/>
      <c r="PI218" s="84"/>
      <c r="PJ218" s="84"/>
      <c r="PK218" s="84"/>
      <c r="PL218" s="84"/>
      <c r="PM218" s="84"/>
      <c r="PN218" s="84"/>
      <c r="PO218" s="84"/>
      <c r="PP218" s="84"/>
      <c r="PQ218" s="84"/>
    </row>
    <row r="219" spans="422:433">
      <c r="PF219" s="84"/>
      <c r="PG219" s="84"/>
      <c r="PH219" s="84"/>
      <c r="PI219" s="84"/>
      <c r="PJ219" s="84"/>
      <c r="PK219" s="84"/>
      <c r="PL219" s="84"/>
      <c r="PM219" s="84"/>
      <c r="PN219" s="84"/>
      <c r="PO219" s="84"/>
      <c r="PP219" s="84"/>
      <c r="PQ219" s="84"/>
    </row>
    <row r="220" spans="422:433">
      <c r="PF220" s="84"/>
      <c r="PG220" s="84"/>
      <c r="PH220" s="84"/>
      <c r="PI220" s="84"/>
      <c r="PJ220" s="84"/>
      <c r="PK220" s="84"/>
      <c r="PL220" s="84"/>
      <c r="PM220" s="84"/>
      <c r="PN220" s="84"/>
      <c r="PO220" s="84"/>
      <c r="PP220" s="84"/>
      <c r="PQ220" s="84"/>
    </row>
    <row r="221" spans="422:433">
      <c r="PF221" s="84"/>
      <c r="PG221" s="84"/>
      <c r="PH221" s="84"/>
      <c r="PI221" s="84"/>
      <c r="PJ221" s="84"/>
      <c r="PK221" s="84"/>
      <c r="PL221" s="84"/>
      <c r="PM221" s="84"/>
      <c r="PN221" s="84"/>
      <c r="PO221" s="84"/>
      <c r="PP221" s="84"/>
      <c r="PQ221" s="84"/>
    </row>
    <row r="222" spans="422:433">
      <c r="PF222" s="84"/>
      <c r="PG222" s="84"/>
      <c r="PH222" s="84"/>
      <c r="PI222" s="84"/>
      <c r="PJ222" s="84"/>
      <c r="PK222" s="84"/>
      <c r="PL222" s="84"/>
      <c r="PM222" s="84"/>
      <c r="PN222" s="84"/>
      <c r="PO222" s="84"/>
      <c r="PP222" s="84"/>
      <c r="PQ222" s="84"/>
    </row>
    <row r="223" spans="422:433">
      <c r="PF223" s="84"/>
      <c r="PG223" s="84"/>
      <c r="PH223" s="84"/>
      <c r="PI223" s="84"/>
      <c r="PJ223" s="84"/>
      <c r="PK223" s="84"/>
      <c r="PL223" s="84"/>
      <c r="PM223" s="84"/>
      <c r="PN223" s="84"/>
      <c r="PO223" s="84"/>
      <c r="PP223" s="84"/>
      <c r="PQ223" s="84"/>
    </row>
    <row r="224" spans="422:433">
      <c r="PF224" s="84"/>
      <c r="PG224" s="84"/>
      <c r="PH224" s="84"/>
      <c r="PI224" s="84"/>
      <c r="PJ224" s="84"/>
      <c r="PK224" s="84"/>
      <c r="PL224" s="84"/>
      <c r="PM224" s="84"/>
      <c r="PN224" s="84"/>
      <c r="PO224" s="84"/>
      <c r="PP224" s="84"/>
      <c r="PQ224" s="84"/>
    </row>
    <row r="225" spans="422:433">
      <c r="PF225" s="84"/>
      <c r="PG225" s="84"/>
      <c r="PH225" s="84"/>
      <c r="PI225" s="84"/>
      <c r="PJ225" s="84"/>
      <c r="PK225" s="84"/>
      <c r="PL225" s="84"/>
      <c r="PM225" s="84"/>
      <c r="PN225" s="84"/>
      <c r="PO225" s="84"/>
      <c r="PP225" s="84"/>
      <c r="PQ225" s="84"/>
    </row>
    <row r="226" spans="422:433">
      <c r="PF226" s="84"/>
      <c r="PG226" s="84"/>
      <c r="PH226" s="84"/>
      <c r="PI226" s="84"/>
      <c r="PJ226" s="84"/>
      <c r="PK226" s="84"/>
      <c r="PL226" s="84"/>
      <c r="PM226" s="84"/>
      <c r="PN226" s="84"/>
      <c r="PO226" s="84"/>
      <c r="PP226" s="84"/>
      <c r="PQ226" s="84"/>
    </row>
    <row r="227" spans="422:433">
      <c r="PF227" s="84"/>
      <c r="PG227" s="84"/>
      <c r="PH227" s="84"/>
      <c r="PI227" s="84"/>
      <c r="PJ227" s="84"/>
      <c r="PK227" s="84"/>
      <c r="PL227" s="84"/>
      <c r="PM227" s="84"/>
      <c r="PN227" s="84"/>
      <c r="PO227" s="84"/>
      <c r="PP227" s="84"/>
      <c r="PQ227" s="84"/>
    </row>
    <row r="228" spans="422:433">
      <c r="PF228" s="84"/>
      <c r="PG228" s="84"/>
      <c r="PH228" s="84"/>
      <c r="PI228" s="84"/>
      <c r="PJ228" s="84"/>
      <c r="PK228" s="84"/>
      <c r="PL228" s="84"/>
      <c r="PM228" s="84"/>
      <c r="PN228" s="84"/>
      <c r="PO228" s="84"/>
      <c r="PP228" s="84"/>
      <c r="PQ228" s="84"/>
    </row>
    <row r="229" spans="422:433">
      <c r="PF229" s="84"/>
      <c r="PG229" s="84"/>
      <c r="PH229" s="84"/>
      <c r="PI229" s="84"/>
      <c r="PJ229" s="84"/>
      <c r="PK229" s="84"/>
      <c r="PL229" s="84"/>
      <c r="PM229" s="84"/>
      <c r="PN229" s="84"/>
      <c r="PO229" s="84"/>
      <c r="PP229" s="84"/>
      <c r="PQ229" s="84"/>
    </row>
    <row r="230" spans="422:433">
      <c r="PF230" s="84"/>
      <c r="PG230" s="84"/>
      <c r="PH230" s="84"/>
      <c r="PI230" s="84"/>
      <c r="PJ230" s="84"/>
      <c r="PK230" s="84"/>
      <c r="PL230" s="84"/>
      <c r="PM230" s="84"/>
      <c r="PN230" s="84"/>
      <c r="PO230" s="84"/>
      <c r="PP230" s="84"/>
      <c r="PQ230" s="84"/>
    </row>
    <row r="231" spans="422:433">
      <c r="PF231" s="84"/>
      <c r="PG231" s="84"/>
      <c r="PH231" s="84"/>
      <c r="PI231" s="84"/>
      <c r="PJ231" s="84"/>
      <c r="PK231" s="84"/>
      <c r="PL231" s="84"/>
      <c r="PM231" s="84"/>
      <c r="PN231" s="84"/>
      <c r="PO231" s="84"/>
      <c r="PP231" s="84"/>
      <c r="PQ231" s="84"/>
    </row>
    <row r="232" spans="422:433">
      <c r="PF232" s="84"/>
      <c r="PG232" s="84"/>
      <c r="PH232" s="84"/>
      <c r="PI232" s="84"/>
      <c r="PJ232" s="84"/>
      <c r="PK232" s="84"/>
      <c r="PL232" s="84"/>
      <c r="PM232" s="84"/>
      <c r="PN232" s="84"/>
      <c r="PO232" s="84"/>
      <c r="PP232" s="84"/>
      <c r="PQ232" s="84"/>
    </row>
    <row r="233" spans="422:433">
      <c r="PF233" s="84"/>
      <c r="PG233" s="84"/>
      <c r="PH233" s="84"/>
      <c r="PI233" s="84"/>
      <c r="PJ233" s="84"/>
      <c r="PK233" s="84"/>
      <c r="PL233" s="84"/>
      <c r="PM233" s="84"/>
      <c r="PN233" s="84"/>
      <c r="PO233" s="84"/>
      <c r="PP233" s="84"/>
      <c r="PQ233" s="84"/>
    </row>
    <row r="234" spans="422:433">
      <c r="PF234" s="84"/>
      <c r="PG234" s="84"/>
      <c r="PH234" s="84"/>
      <c r="PI234" s="84"/>
      <c r="PJ234" s="84"/>
      <c r="PK234" s="84"/>
      <c r="PL234" s="84"/>
      <c r="PM234" s="84"/>
      <c r="PN234" s="84"/>
      <c r="PO234" s="84"/>
      <c r="PP234" s="84"/>
      <c r="PQ234" s="84"/>
    </row>
    <row r="235" spans="422:433">
      <c r="PF235" s="84"/>
      <c r="PG235" s="84"/>
      <c r="PH235" s="84"/>
      <c r="PI235" s="84"/>
      <c r="PJ235" s="84"/>
      <c r="PK235" s="84"/>
      <c r="PL235" s="84"/>
      <c r="PM235" s="84"/>
      <c r="PN235" s="84"/>
      <c r="PO235" s="84"/>
      <c r="PP235" s="84"/>
      <c r="PQ235" s="84"/>
    </row>
    <row r="236" spans="422:433">
      <c r="PF236" s="84"/>
      <c r="PG236" s="84"/>
      <c r="PH236" s="84"/>
      <c r="PI236" s="84"/>
      <c r="PJ236" s="84"/>
      <c r="PK236" s="84"/>
      <c r="PL236" s="84"/>
      <c r="PM236" s="84"/>
      <c r="PN236" s="84"/>
      <c r="PO236" s="84"/>
      <c r="PP236" s="84"/>
      <c r="PQ236" s="84"/>
    </row>
    <row r="237" spans="422:433">
      <c r="PF237" s="84"/>
      <c r="PG237" s="84"/>
      <c r="PH237" s="84"/>
      <c r="PI237" s="84"/>
      <c r="PJ237" s="84"/>
      <c r="PK237" s="84"/>
      <c r="PL237" s="84"/>
      <c r="PM237" s="84"/>
      <c r="PN237" s="84"/>
      <c r="PO237" s="84"/>
      <c r="PP237" s="84"/>
      <c r="PQ237" s="84"/>
    </row>
    <row r="238" spans="422:433">
      <c r="PF238" s="84"/>
      <c r="PG238" s="84"/>
      <c r="PH238" s="84"/>
      <c r="PI238" s="84"/>
      <c r="PJ238" s="84"/>
      <c r="PK238" s="84"/>
      <c r="PL238" s="84"/>
      <c r="PM238" s="84"/>
      <c r="PN238" s="84"/>
      <c r="PO238" s="84"/>
      <c r="PP238" s="84"/>
      <c r="PQ238" s="84"/>
    </row>
    <row r="239" spans="422:433">
      <c r="PF239" s="84"/>
      <c r="PG239" s="84"/>
      <c r="PH239" s="84"/>
      <c r="PI239" s="84"/>
      <c r="PJ239" s="84"/>
      <c r="PK239" s="84"/>
      <c r="PL239" s="84"/>
      <c r="PM239" s="84"/>
      <c r="PN239" s="84"/>
      <c r="PO239" s="84"/>
      <c r="PP239" s="84"/>
      <c r="PQ239" s="84"/>
    </row>
    <row r="240" spans="422:433">
      <c r="PF240" s="84"/>
      <c r="PG240" s="84"/>
      <c r="PH240" s="84"/>
      <c r="PI240" s="84"/>
      <c r="PJ240" s="84"/>
      <c r="PK240" s="84"/>
      <c r="PL240" s="84"/>
      <c r="PM240" s="84"/>
      <c r="PN240" s="84"/>
      <c r="PO240" s="84"/>
      <c r="PP240" s="84"/>
      <c r="PQ240" s="84"/>
    </row>
    <row r="241" spans="422:433">
      <c r="PF241" s="84"/>
      <c r="PG241" s="84"/>
      <c r="PH241" s="84"/>
      <c r="PI241" s="84"/>
      <c r="PJ241" s="84"/>
      <c r="PK241" s="84"/>
      <c r="PL241" s="84"/>
      <c r="PM241" s="84"/>
      <c r="PN241" s="84"/>
      <c r="PO241" s="84"/>
      <c r="PP241" s="84"/>
      <c r="PQ241" s="84"/>
    </row>
    <row r="242" spans="422:433">
      <c r="PF242" s="84"/>
      <c r="PG242" s="84"/>
      <c r="PH242" s="84"/>
      <c r="PI242" s="84"/>
      <c r="PJ242" s="84"/>
      <c r="PK242" s="84"/>
      <c r="PL242" s="84"/>
      <c r="PM242" s="84"/>
      <c r="PN242" s="84"/>
      <c r="PO242" s="84"/>
      <c r="PP242" s="84"/>
      <c r="PQ242" s="84"/>
    </row>
    <row r="243" spans="422:433">
      <c r="PF243" s="84"/>
      <c r="PG243" s="84"/>
      <c r="PH243" s="84"/>
      <c r="PI243" s="84"/>
      <c r="PJ243" s="84"/>
      <c r="PK243" s="84"/>
      <c r="PL243" s="84"/>
      <c r="PM243" s="84"/>
      <c r="PN243" s="84"/>
      <c r="PO243" s="84"/>
      <c r="PP243" s="84"/>
      <c r="PQ243" s="84"/>
    </row>
    <row r="244" spans="422:433">
      <c r="PF244" s="84"/>
      <c r="PG244" s="84"/>
      <c r="PH244" s="84"/>
      <c r="PI244" s="84"/>
      <c r="PJ244" s="84"/>
      <c r="PK244" s="84"/>
      <c r="PL244" s="84"/>
      <c r="PM244" s="84"/>
      <c r="PN244" s="84"/>
      <c r="PO244" s="84"/>
      <c r="PP244" s="84"/>
      <c r="PQ244" s="84"/>
    </row>
    <row r="245" spans="422:433">
      <c r="PF245" s="84"/>
      <c r="PG245" s="84"/>
      <c r="PH245" s="84"/>
      <c r="PI245" s="84"/>
      <c r="PJ245" s="84"/>
      <c r="PK245" s="84"/>
      <c r="PL245" s="84"/>
      <c r="PM245" s="84"/>
      <c r="PN245" s="84"/>
      <c r="PO245" s="84"/>
      <c r="PP245" s="84"/>
      <c r="PQ245" s="84"/>
    </row>
    <row r="246" spans="422:433">
      <c r="PF246" s="84"/>
      <c r="PG246" s="84"/>
      <c r="PH246" s="84"/>
      <c r="PI246" s="84"/>
      <c r="PJ246" s="84"/>
      <c r="PK246" s="84"/>
      <c r="PL246" s="84"/>
      <c r="PM246" s="84"/>
      <c r="PN246" s="84"/>
      <c r="PO246" s="84"/>
      <c r="PP246" s="84"/>
      <c r="PQ246" s="84"/>
    </row>
    <row r="247" spans="422:433">
      <c r="PF247" s="84"/>
      <c r="PG247" s="84"/>
      <c r="PH247" s="84"/>
      <c r="PI247" s="84"/>
      <c r="PJ247" s="84"/>
      <c r="PK247" s="84"/>
      <c r="PL247" s="84"/>
      <c r="PM247" s="84"/>
      <c r="PN247" s="84"/>
      <c r="PO247" s="84"/>
      <c r="PP247" s="84"/>
      <c r="PQ247" s="84"/>
    </row>
    <row r="248" spans="422:433">
      <c r="PF248" s="84"/>
      <c r="PG248" s="84"/>
      <c r="PH248" s="84"/>
      <c r="PI248" s="84"/>
      <c r="PJ248" s="84"/>
      <c r="PK248" s="84"/>
      <c r="PL248" s="84"/>
      <c r="PM248" s="84"/>
      <c r="PN248" s="84"/>
      <c r="PO248" s="84"/>
      <c r="PP248" s="84"/>
      <c r="PQ248" s="84"/>
    </row>
    <row r="249" spans="422:433">
      <c r="PF249" s="84"/>
      <c r="PG249" s="84"/>
      <c r="PH249" s="84"/>
      <c r="PI249" s="84"/>
      <c r="PJ249" s="84"/>
      <c r="PK249" s="84"/>
      <c r="PL249" s="84"/>
      <c r="PM249" s="84"/>
      <c r="PN249" s="84"/>
      <c r="PO249" s="84"/>
      <c r="PP249" s="84"/>
      <c r="PQ249" s="84"/>
    </row>
    <row r="250" spans="422:433">
      <c r="PF250" s="84"/>
      <c r="PG250" s="84"/>
      <c r="PH250" s="84"/>
      <c r="PI250" s="84"/>
      <c r="PJ250" s="84"/>
      <c r="PK250" s="84"/>
      <c r="PL250" s="84"/>
      <c r="PM250" s="84"/>
      <c r="PN250" s="84"/>
      <c r="PO250" s="84"/>
      <c r="PP250" s="84"/>
      <c r="PQ250" s="84"/>
    </row>
    <row r="251" spans="422:433">
      <c r="PF251" s="84"/>
      <c r="PG251" s="84"/>
      <c r="PH251" s="84"/>
      <c r="PI251" s="84"/>
      <c r="PJ251" s="84"/>
      <c r="PK251" s="84"/>
      <c r="PL251" s="84"/>
      <c r="PM251" s="84"/>
      <c r="PN251" s="84"/>
      <c r="PO251" s="84"/>
      <c r="PP251" s="84"/>
      <c r="PQ251" s="84"/>
    </row>
    <row r="252" spans="422:433">
      <c r="PF252" s="84"/>
      <c r="PG252" s="84"/>
      <c r="PH252" s="84"/>
      <c r="PI252" s="84"/>
      <c r="PJ252" s="84"/>
      <c r="PK252" s="84"/>
      <c r="PL252" s="84"/>
      <c r="PM252" s="84"/>
      <c r="PN252" s="84"/>
      <c r="PO252" s="84"/>
      <c r="PP252" s="84"/>
      <c r="PQ252" s="84"/>
    </row>
    <row r="253" spans="422:433">
      <c r="PF253" s="84"/>
      <c r="PG253" s="84"/>
      <c r="PH253" s="84"/>
      <c r="PI253" s="84"/>
      <c r="PJ253" s="84"/>
      <c r="PK253" s="84"/>
      <c r="PL253" s="84"/>
      <c r="PM253" s="84"/>
      <c r="PN253" s="84"/>
      <c r="PO253" s="84"/>
      <c r="PP253" s="84"/>
      <c r="PQ253" s="84"/>
    </row>
    <row r="254" spans="422:433">
      <c r="PF254" s="84"/>
      <c r="PG254" s="84"/>
      <c r="PH254" s="84"/>
      <c r="PI254" s="84"/>
      <c r="PJ254" s="84"/>
      <c r="PK254" s="84"/>
      <c r="PL254" s="84"/>
      <c r="PM254" s="84"/>
      <c r="PN254" s="84"/>
      <c r="PO254" s="84"/>
      <c r="PP254" s="84"/>
      <c r="PQ254" s="84"/>
    </row>
    <row r="255" spans="422:433">
      <c r="PF255" s="84"/>
      <c r="PG255" s="84"/>
      <c r="PH255" s="84"/>
      <c r="PI255" s="84"/>
      <c r="PJ255" s="84"/>
      <c r="PK255" s="84"/>
      <c r="PL255" s="84"/>
      <c r="PM255" s="84"/>
      <c r="PN255" s="84"/>
      <c r="PO255" s="84"/>
      <c r="PP255" s="84"/>
      <c r="PQ255" s="84"/>
    </row>
    <row r="256" spans="422:433">
      <c r="PF256" s="84"/>
      <c r="PG256" s="84"/>
      <c r="PH256" s="84"/>
      <c r="PI256" s="84"/>
      <c r="PJ256" s="84"/>
      <c r="PK256" s="84"/>
      <c r="PL256" s="84"/>
      <c r="PM256" s="84"/>
      <c r="PN256" s="84"/>
      <c r="PO256" s="84"/>
      <c r="PP256" s="84"/>
      <c r="PQ256" s="84"/>
    </row>
    <row r="257" spans="422:433">
      <c r="PF257" s="84"/>
      <c r="PG257" s="84"/>
      <c r="PH257" s="84"/>
      <c r="PI257" s="84"/>
      <c r="PJ257" s="84"/>
      <c r="PK257" s="84"/>
      <c r="PL257" s="84"/>
      <c r="PM257" s="84"/>
      <c r="PN257" s="84"/>
      <c r="PO257" s="84"/>
      <c r="PP257" s="84"/>
      <c r="PQ257" s="84"/>
    </row>
    <row r="258" spans="422:433">
      <c r="PF258" s="84"/>
      <c r="PG258" s="84"/>
      <c r="PH258" s="84"/>
      <c r="PI258" s="84"/>
      <c r="PJ258" s="84"/>
      <c r="PK258" s="84"/>
      <c r="PL258" s="84"/>
      <c r="PM258" s="84"/>
      <c r="PN258" s="84"/>
      <c r="PO258" s="84"/>
      <c r="PP258" s="84"/>
      <c r="PQ258" s="84"/>
    </row>
    <row r="259" spans="422:433">
      <c r="PF259" s="84"/>
      <c r="PG259" s="84"/>
      <c r="PH259" s="84"/>
      <c r="PI259" s="84"/>
      <c r="PJ259" s="84"/>
      <c r="PK259" s="84"/>
      <c r="PL259" s="84"/>
      <c r="PM259" s="84"/>
      <c r="PN259" s="84"/>
      <c r="PO259" s="84"/>
      <c r="PP259" s="84"/>
      <c r="PQ259" s="84"/>
    </row>
    <row r="260" spans="422:433">
      <c r="PF260" s="84"/>
      <c r="PG260" s="84"/>
      <c r="PH260" s="84"/>
      <c r="PI260" s="84"/>
      <c r="PJ260" s="84"/>
      <c r="PK260" s="84"/>
      <c r="PL260" s="84"/>
      <c r="PM260" s="84"/>
      <c r="PN260" s="84"/>
      <c r="PO260" s="84"/>
      <c r="PP260" s="84"/>
      <c r="PQ260" s="84"/>
    </row>
    <row r="261" spans="422:433">
      <c r="PF261" s="84"/>
      <c r="PG261" s="84"/>
      <c r="PH261" s="84"/>
      <c r="PI261" s="84"/>
      <c r="PJ261" s="84"/>
      <c r="PK261" s="84"/>
      <c r="PL261" s="84"/>
      <c r="PM261" s="84"/>
      <c r="PN261" s="84"/>
      <c r="PO261" s="84"/>
      <c r="PP261" s="84"/>
      <c r="PQ261" s="84"/>
    </row>
    <row r="262" spans="422:433">
      <c r="PF262" s="84"/>
      <c r="PG262" s="84"/>
      <c r="PH262" s="84"/>
      <c r="PI262" s="84"/>
      <c r="PJ262" s="84"/>
      <c r="PK262" s="84"/>
      <c r="PL262" s="84"/>
      <c r="PM262" s="84"/>
      <c r="PN262" s="84"/>
      <c r="PO262" s="84"/>
      <c r="PP262" s="84"/>
      <c r="PQ262" s="84"/>
    </row>
    <row r="263" spans="422:433">
      <c r="PF263" s="84"/>
      <c r="PG263" s="84"/>
      <c r="PH263" s="84"/>
      <c r="PI263" s="84"/>
      <c r="PJ263" s="84"/>
      <c r="PK263" s="84"/>
      <c r="PL263" s="84"/>
      <c r="PM263" s="84"/>
      <c r="PN263" s="84"/>
      <c r="PO263" s="84"/>
      <c r="PP263" s="84"/>
      <c r="PQ263" s="84"/>
    </row>
    <row r="264" spans="422:433">
      <c r="PF264" s="84"/>
      <c r="PG264" s="84"/>
      <c r="PH264" s="84"/>
      <c r="PI264" s="84"/>
      <c r="PJ264" s="84"/>
      <c r="PK264" s="84"/>
      <c r="PL264" s="84"/>
      <c r="PM264" s="84"/>
      <c r="PN264" s="84"/>
      <c r="PO264" s="84"/>
      <c r="PP264" s="84"/>
      <c r="PQ264" s="84"/>
    </row>
    <row r="265" spans="422:433">
      <c r="PF265" s="84"/>
      <c r="PG265" s="84"/>
      <c r="PH265" s="84"/>
      <c r="PI265" s="84"/>
      <c r="PJ265" s="84"/>
      <c r="PK265" s="84"/>
      <c r="PL265" s="84"/>
      <c r="PM265" s="84"/>
      <c r="PN265" s="84"/>
      <c r="PO265" s="84"/>
      <c r="PP265" s="84"/>
      <c r="PQ265" s="84"/>
    </row>
    <row r="266" spans="422:433">
      <c r="PF266" s="84"/>
      <c r="PG266" s="84"/>
      <c r="PH266" s="84"/>
      <c r="PI266" s="84"/>
      <c r="PJ266" s="84"/>
      <c r="PK266" s="84"/>
      <c r="PL266" s="84"/>
      <c r="PM266" s="84"/>
      <c r="PN266" s="84"/>
      <c r="PO266" s="84"/>
      <c r="PP266" s="84"/>
      <c r="PQ266" s="84"/>
    </row>
    <row r="267" spans="422:433">
      <c r="PF267" s="84"/>
      <c r="PG267" s="84"/>
      <c r="PH267" s="84"/>
      <c r="PI267" s="84"/>
      <c r="PJ267" s="84"/>
      <c r="PK267" s="84"/>
      <c r="PL267" s="84"/>
      <c r="PM267" s="84"/>
      <c r="PN267" s="84"/>
      <c r="PO267" s="84"/>
      <c r="PP267" s="84"/>
      <c r="PQ267" s="84"/>
    </row>
    <row r="268" spans="422:433">
      <c r="PF268" s="84"/>
      <c r="PG268" s="84"/>
      <c r="PH268" s="84"/>
      <c r="PI268" s="84"/>
      <c r="PJ268" s="84"/>
      <c r="PK268" s="84"/>
      <c r="PL268" s="84"/>
      <c r="PM268" s="84"/>
      <c r="PN268" s="84"/>
      <c r="PO268" s="84"/>
      <c r="PP268" s="84"/>
      <c r="PQ268" s="84"/>
    </row>
    <row r="269" spans="422:433">
      <c r="PF269" s="84"/>
      <c r="PG269" s="84"/>
      <c r="PH269" s="84"/>
      <c r="PI269" s="84"/>
      <c r="PJ269" s="84"/>
      <c r="PK269" s="84"/>
      <c r="PL269" s="84"/>
      <c r="PM269" s="84"/>
      <c r="PN269" s="84"/>
      <c r="PO269" s="84"/>
      <c r="PP269" s="84"/>
      <c r="PQ269" s="84"/>
    </row>
    <row r="270" spans="422:433">
      <c r="PF270" s="84"/>
      <c r="PG270" s="84"/>
      <c r="PH270" s="84"/>
      <c r="PI270" s="84"/>
      <c r="PJ270" s="84"/>
      <c r="PK270" s="84"/>
      <c r="PL270" s="84"/>
      <c r="PM270" s="84"/>
      <c r="PN270" s="84"/>
      <c r="PO270" s="84"/>
      <c r="PP270" s="84"/>
      <c r="PQ270" s="84"/>
    </row>
    <row r="271" spans="422:433">
      <c r="PF271" s="84"/>
      <c r="PG271" s="84"/>
      <c r="PH271" s="84"/>
      <c r="PI271" s="84"/>
      <c r="PJ271" s="84"/>
      <c r="PK271" s="84"/>
      <c r="PL271" s="84"/>
      <c r="PM271" s="84"/>
      <c r="PN271" s="84"/>
      <c r="PO271" s="84"/>
      <c r="PP271" s="84"/>
      <c r="PQ271" s="84"/>
    </row>
    <row r="272" spans="422:433">
      <c r="PF272" s="84"/>
      <c r="PG272" s="84"/>
      <c r="PH272" s="84"/>
      <c r="PI272" s="84"/>
      <c r="PJ272" s="84"/>
      <c r="PK272" s="84"/>
      <c r="PL272" s="84"/>
      <c r="PM272" s="84"/>
      <c r="PN272" s="84"/>
      <c r="PO272" s="84"/>
      <c r="PP272" s="84"/>
      <c r="PQ272" s="84"/>
    </row>
    <row r="273" spans="422:433">
      <c r="PF273" s="84"/>
      <c r="PG273" s="84"/>
      <c r="PH273" s="84"/>
      <c r="PI273" s="84"/>
      <c r="PJ273" s="84"/>
      <c r="PK273" s="84"/>
      <c r="PL273" s="84"/>
      <c r="PM273" s="84"/>
      <c r="PN273" s="84"/>
      <c r="PO273" s="84"/>
      <c r="PP273" s="84"/>
      <c r="PQ273" s="84"/>
    </row>
    <row r="274" spans="422:433">
      <c r="PF274" s="84"/>
      <c r="PG274" s="84"/>
      <c r="PH274" s="84"/>
      <c r="PI274" s="84"/>
      <c r="PJ274" s="84"/>
      <c r="PK274" s="84"/>
      <c r="PL274" s="84"/>
      <c r="PM274" s="84"/>
      <c r="PN274" s="84"/>
      <c r="PO274" s="84"/>
      <c r="PP274" s="84"/>
      <c r="PQ274" s="84"/>
    </row>
    <row r="275" spans="422:433">
      <c r="PF275" s="84"/>
      <c r="PG275" s="84"/>
      <c r="PH275" s="84"/>
      <c r="PI275" s="84"/>
      <c r="PJ275" s="84"/>
      <c r="PK275" s="84"/>
      <c r="PL275" s="84"/>
      <c r="PM275" s="84"/>
      <c r="PN275" s="84"/>
      <c r="PO275" s="84"/>
      <c r="PP275" s="84"/>
      <c r="PQ275" s="84"/>
    </row>
    <row r="276" spans="422:433">
      <c r="PF276" s="84"/>
      <c r="PG276" s="84"/>
      <c r="PH276" s="84"/>
      <c r="PI276" s="84"/>
      <c r="PJ276" s="84"/>
      <c r="PK276" s="84"/>
      <c r="PL276" s="84"/>
      <c r="PM276" s="84"/>
      <c r="PN276" s="84"/>
      <c r="PO276" s="84"/>
      <c r="PP276" s="84"/>
      <c r="PQ276" s="84"/>
    </row>
    <row r="277" spans="422:433">
      <c r="PF277" s="84"/>
      <c r="PG277" s="84"/>
      <c r="PH277" s="84"/>
      <c r="PI277" s="84"/>
      <c r="PJ277" s="84"/>
      <c r="PK277" s="84"/>
      <c r="PL277" s="84"/>
      <c r="PM277" s="84"/>
      <c r="PN277" s="84"/>
      <c r="PO277" s="84"/>
      <c r="PP277" s="84"/>
      <c r="PQ277" s="84"/>
    </row>
    <row r="278" spans="422:433">
      <c r="PF278" s="84"/>
      <c r="PG278" s="84"/>
      <c r="PH278" s="84"/>
      <c r="PI278" s="84"/>
      <c r="PJ278" s="84"/>
      <c r="PK278" s="84"/>
      <c r="PL278" s="84"/>
      <c r="PM278" s="84"/>
      <c r="PN278" s="84"/>
      <c r="PO278" s="84"/>
      <c r="PP278" s="84"/>
      <c r="PQ278" s="84"/>
    </row>
    <row r="279" spans="422:433">
      <c r="PF279" s="84"/>
      <c r="PG279" s="84"/>
      <c r="PH279" s="84"/>
      <c r="PI279" s="84"/>
      <c r="PJ279" s="84"/>
      <c r="PK279" s="84"/>
      <c r="PL279" s="84"/>
      <c r="PM279" s="84"/>
      <c r="PN279" s="84"/>
      <c r="PO279" s="84"/>
      <c r="PP279" s="84"/>
      <c r="PQ279" s="84"/>
    </row>
    <row r="280" spans="422:433">
      <c r="PF280" s="84"/>
      <c r="PG280" s="84"/>
      <c r="PH280" s="84"/>
      <c r="PI280" s="84"/>
      <c r="PJ280" s="84"/>
      <c r="PK280" s="84"/>
      <c r="PL280" s="84"/>
      <c r="PM280" s="84"/>
      <c r="PN280" s="84"/>
      <c r="PO280" s="84"/>
      <c r="PP280" s="84"/>
      <c r="PQ280" s="84"/>
    </row>
    <row r="281" spans="422:433">
      <c r="PF281" s="84"/>
      <c r="PG281" s="84"/>
      <c r="PH281" s="84"/>
      <c r="PI281" s="84"/>
      <c r="PJ281" s="84"/>
      <c r="PK281" s="84"/>
      <c r="PL281" s="84"/>
      <c r="PM281" s="84"/>
      <c r="PN281" s="84"/>
      <c r="PO281" s="84"/>
      <c r="PP281" s="84"/>
      <c r="PQ281" s="84"/>
    </row>
    <row r="282" spans="422:433">
      <c r="PF282" s="84"/>
      <c r="PG282" s="84"/>
      <c r="PH282" s="84"/>
      <c r="PI282" s="84"/>
      <c r="PJ282" s="84"/>
      <c r="PK282" s="84"/>
      <c r="PL282" s="84"/>
      <c r="PM282" s="84"/>
      <c r="PN282" s="84"/>
      <c r="PO282" s="84"/>
      <c r="PP282" s="84"/>
      <c r="PQ282" s="84"/>
    </row>
    <row r="283" spans="422:433">
      <c r="PF283" s="84"/>
      <c r="PG283" s="84"/>
      <c r="PH283" s="84"/>
      <c r="PI283" s="84"/>
      <c r="PJ283" s="84"/>
      <c r="PK283" s="84"/>
      <c r="PL283" s="84"/>
      <c r="PM283" s="84"/>
      <c r="PN283" s="84"/>
      <c r="PO283" s="84"/>
      <c r="PP283" s="84"/>
      <c r="PQ283" s="84"/>
    </row>
    <row r="284" spans="422:433">
      <c r="PF284" s="84"/>
      <c r="PG284" s="84"/>
      <c r="PH284" s="84"/>
      <c r="PI284" s="84"/>
      <c r="PJ284" s="84"/>
      <c r="PK284" s="84"/>
      <c r="PL284" s="84"/>
      <c r="PM284" s="84"/>
      <c r="PN284" s="84"/>
      <c r="PO284" s="84"/>
      <c r="PP284" s="84"/>
      <c r="PQ284" s="84"/>
    </row>
    <row r="285" spans="422:433">
      <c r="PF285" s="84"/>
      <c r="PG285" s="84"/>
      <c r="PH285" s="84"/>
      <c r="PI285" s="84"/>
      <c r="PJ285" s="84"/>
      <c r="PK285" s="84"/>
      <c r="PL285" s="84"/>
      <c r="PM285" s="84"/>
      <c r="PN285" s="84"/>
      <c r="PO285" s="84"/>
      <c r="PP285" s="84"/>
      <c r="PQ285" s="84"/>
    </row>
    <row r="286" spans="422:433">
      <c r="PF286" s="84"/>
      <c r="PG286" s="84"/>
      <c r="PH286" s="84"/>
      <c r="PI286" s="84"/>
      <c r="PJ286" s="84"/>
      <c r="PK286" s="84"/>
      <c r="PL286" s="84"/>
      <c r="PM286" s="84"/>
      <c r="PN286" s="84"/>
      <c r="PO286" s="84"/>
      <c r="PP286" s="84"/>
      <c r="PQ286" s="84"/>
    </row>
    <row r="287" spans="422:433">
      <c r="PF287" s="84"/>
      <c r="PG287" s="84"/>
      <c r="PH287" s="84"/>
      <c r="PI287" s="84"/>
      <c r="PJ287" s="84"/>
      <c r="PK287" s="84"/>
      <c r="PL287" s="84"/>
      <c r="PM287" s="84"/>
      <c r="PN287" s="84"/>
      <c r="PO287" s="84"/>
      <c r="PP287" s="84"/>
      <c r="PQ287" s="84"/>
    </row>
    <row r="288" spans="422:433">
      <c r="PF288" s="84"/>
      <c r="PG288" s="84"/>
      <c r="PH288" s="84"/>
      <c r="PI288" s="84"/>
      <c r="PJ288" s="84"/>
      <c r="PK288" s="84"/>
      <c r="PL288" s="84"/>
      <c r="PM288" s="84"/>
      <c r="PN288" s="84"/>
      <c r="PO288" s="84"/>
      <c r="PP288" s="84"/>
      <c r="PQ288" s="84"/>
    </row>
    <row r="289" spans="422:433">
      <c r="PF289" s="84"/>
      <c r="PG289" s="84"/>
      <c r="PH289" s="84"/>
      <c r="PI289" s="84"/>
      <c r="PJ289" s="84"/>
      <c r="PK289" s="84"/>
      <c r="PL289" s="84"/>
      <c r="PM289" s="84"/>
      <c r="PN289" s="84"/>
      <c r="PO289" s="84"/>
      <c r="PP289" s="84"/>
      <c r="PQ289" s="84"/>
    </row>
    <row r="290" spans="422:433">
      <c r="PF290" s="84"/>
      <c r="PG290" s="84"/>
      <c r="PH290" s="84"/>
      <c r="PI290" s="84"/>
      <c r="PJ290" s="84"/>
      <c r="PK290" s="84"/>
      <c r="PL290" s="84"/>
      <c r="PM290" s="84"/>
      <c r="PN290" s="84"/>
      <c r="PO290" s="84"/>
      <c r="PP290" s="84"/>
      <c r="PQ290" s="84"/>
    </row>
    <row r="291" spans="422:433">
      <c r="PF291" s="84"/>
      <c r="PG291" s="84"/>
      <c r="PH291" s="84"/>
      <c r="PI291" s="84"/>
      <c r="PJ291" s="84"/>
      <c r="PK291" s="84"/>
      <c r="PL291" s="84"/>
      <c r="PM291" s="84"/>
      <c r="PN291" s="84"/>
      <c r="PO291" s="84"/>
      <c r="PP291" s="84"/>
      <c r="PQ291" s="84"/>
    </row>
    <row r="292" spans="422:433">
      <c r="PF292" s="84"/>
      <c r="PG292" s="84"/>
      <c r="PH292" s="84"/>
      <c r="PI292" s="84"/>
      <c r="PJ292" s="84"/>
      <c r="PK292" s="84"/>
      <c r="PL292" s="84"/>
      <c r="PM292" s="84"/>
      <c r="PN292" s="84"/>
      <c r="PO292" s="84"/>
      <c r="PP292" s="84"/>
      <c r="PQ292" s="84"/>
    </row>
    <row r="293" spans="422:433">
      <c r="PF293" s="84"/>
      <c r="PG293" s="84"/>
      <c r="PH293" s="84"/>
      <c r="PI293" s="84"/>
      <c r="PJ293" s="84"/>
      <c r="PK293" s="84"/>
      <c r="PL293" s="84"/>
      <c r="PM293" s="84"/>
      <c r="PN293" s="84"/>
      <c r="PO293" s="84"/>
      <c r="PP293" s="84"/>
      <c r="PQ293" s="84"/>
    </row>
    <row r="294" spans="422:433">
      <c r="PF294" s="84"/>
      <c r="PG294" s="84"/>
      <c r="PH294" s="84"/>
      <c r="PI294" s="84"/>
      <c r="PJ294" s="84"/>
      <c r="PK294" s="84"/>
      <c r="PL294" s="84"/>
      <c r="PM294" s="84"/>
      <c r="PN294" s="84"/>
      <c r="PO294" s="84"/>
      <c r="PP294" s="84"/>
      <c r="PQ294" s="84"/>
    </row>
    <row r="295" spans="422:433">
      <c r="PF295" s="84"/>
      <c r="PG295" s="84"/>
      <c r="PH295" s="84"/>
      <c r="PI295" s="84"/>
      <c r="PJ295" s="84"/>
      <c r="PK295" s="84"/>
      <c r="PL295" s="84"/>
      <c r="PM295" s="84"/>
      <c r="PN295" s="84"/>
      <c r="PO295" s="84"/>
      <c r="PP295" s="84"/>
      <c r="PQ295" s="84"/>
    </row>
    <row r="296" spans="422:433">
      <c r="PF296" s="84"/>
      <c r="PG296" s="84"/>
      <c r="PH296" s="84"/>
      <c r="PI296" s="84"/>
      <c r="PJ296" s="84"/>
      <c r="PK296" s="84"/>
      <c r="PL296" s="84"/>
      <c r="PM296" s="84"/>
      <c r="PN296" s="84"/>
      <c r="PO296" s="84"/>
      <c r="PP296" s="84"/>
      <c r="PQ296" s="84"/>
    </row>
    <row r="297" spans="422:433">
      <c r="PF297" s="84"/>
      <c r="PG297" s="84"/>
      <c r="PH297" s="84"/>
      <c r="PI297" s="84"/>
      <c r="PJ297" s="84"/>
      <c r="PK297" s="84"/>
      <c r="PL297" s="84"/>
      <c r="PM297" s="84"/>
      <c r="PN297" s="84"/>
      <c r="PO297" s="84"/>
      <c r="PP297" s="84"/>
      <c r="PQ297" s="84"/>
    </row>
    <row r="298" spans="422:433">
      <c r="PF298" s="84"/>
      <c r="PG298" s="84"/>
      <c r="PH298" s="84"/>
      <c r="PI298" s="84"/>
      <c r="PJ298" s="84"/>
      <c r="PK298" s="84"/>
      <c r="PL298" s="84"/>
      <c r="PM298" s="84"/>
      <c r="PN298" s="84"/>
      <c r="PO298" s="84"/>
      <c r="PP298" s="84"/>
      <c r="PQ298" s="84"/>
    </row>
    <row r="299" spans="422:433">
      <c r="PF299" s="84"/>
      <c r="PG299" s="84"/>
      <c r="PH299" s="84"/>
      <c r="PI299" s="84"/>
      <c r="PJ299" s="84"/>
      <c r="PK299" s="84"/>
      <c r="PL299" s="84"/>
      <c r="PM299" s="84"/>
      <c r="PN299" s="84"/>
      <c r="PO299" s="84"/>
      <c r="PP299" s="84"/>
      <c r="PQ299" s="84"/>
    </row>
    <row r="300" spans="422:433">
      <c r="PF300" s="84"/>
      <c r="PG300" s="84"/>
      <c r="PH300" s="84"/>
      <c r="PI300" s="84"/>
      <c r="PJ300" s="84"/>
      <c r="PK300" s="84"/>
      <c r="PL300" s="84"/>
      <c r="PM300" s="84"/>
      <c r="PN300" s="84"/>
      <c r="PO300" s="84"/>
      <c r="PP300" s="84"/>
      <c r="PQ300" s="84"/>
    </row>
    <row r="301" spans="422:433">
      <c r="PF301" s="84"/>
      <c r="PG301" s="84"/>
      <c r="PH301" s="84"/>
      <c r="PI301" s="84"/>
      <c r="PJ301" s="84"/>
      <c r="PK301" s="84"/>
      <c r="PL301" s="84"/>
      <c r="PM301" s="84"/>
      <c r="PN301" s="84"/>
      <c r="PO301" s="84"/>
      <c r="PP301" s="84"/>
      <c r="PQ301" s="84"/>
    </row>
    <row r="302" spans="422:433">
      <c r="PF302" s="84"/>
      <c r="PG302" s="84"/>
      <c r="PH302" s="84"/>
      <c r="PI302" s="84"/>
      <c r="PJ302" s="84"/>
      <c r="PK302" s="84"/>
      <c r="PL302" s="84"/>
      <c r="PM302" s="84"/>
      <c r="PN302" s="84"/>
      <c r="PO302" s="84"/>
      <c r="PP302" s="84"/>
      <c r="PQ302" s="84"/>
    </row>
    <row r="303" spans="422:433">
      <c r="PF303" s="84"/>
      <c r="PG303" s="84"/>
      <c r="PH303" s="84"/>
      <c r="PI303" s="84"/>
      <c r="PJ303" s="84"/>
      <c r="PK303" s="84"/>
      <c r="PL303" s="84"/>
      <c r="PM303" s="84"/>
      <c r="PN303" s="84"/>
      <c r="PO303" s="84"/>
      <c r="PP303" s="84"/>
      <c r="PQ303" s="84"/>
    </row>
    <row r="304" spans="422:433">
      <c r="PF304" s="84"/>
      <c r="PG304" s="84"/>
      <c r="PH304" s="84"/>
      <c r="PI304" s="84"/>
      <c r="PJ304" s="84"/>
      <c r="PK304" s="84"/>
      <c r="PL304" s="84"/>
      <c r="PM304" s="84"/>
      <c r="PN304" s="84"/>
      <c r="PO304" s="84"/>
      <c r="PP304" s="84"/>
      <c r="PQ304" s="84"/>
    </row>
    <row r="305" spans="422:433">
      <c r="PF305" s="84"/>
      <c r="PG305" s="84"/>
      <c r="PH305" s="84"/>
      <c r="PI305" s="84"/>
      <c r="PJ305" s="84"/>
      <c r="PK305" s="84"/>
      <c r="PL305" s="84"/>
      <c r="PM305" s="84"/>
      <c r="PN305" s="84"/>
      <c r="PO305" s="84"/>
      <c r="PP305" s="84"/>
      <c r="PQ305" s="84"/>
    </row>
    <row r="306" spans="422:433">
      <c r="PF306" s="84"/>
      <c r="PG306" s="84"/>
      <c r="PH306" s="84"/>
      <c r="PI306" s="84"/>
      <c r="PJ306" s="84"/>
      <c r="PK306" s="84"/>
      <c r="PL306" s="84"/>
      <c r="PM306" s="84"/>
      <c r="PN306" s="84"/>
      <c r="PO306" s="84"/>
      <c r="PP306" s="84"/>
      <c r="PQ306" s="84"/>
    </row>
    <row r="307" spans="422:433">
      <c r="PF307" s="84"/>
      <c r="PG307" s="84"/>
      <c r="PH307" s="84"/>
      <c r="PI307" s="84"/>
      <c r="PJ307" s="84"/>
      <c r="PK307" s="84"/>
      <c r="PL307" s="84"/>
      <c r="PM307" s="84"/>
      <c r="PN307" s="84"/>
      <c r="PO307" s="84"/>
      <c r="PP307" s="84"/>
      <c r="PQ307" s="84"/>
    </row>
    <row r="308" spans="422:433">
      <c r="PF308" s="84"/>
      <c r="PG308" s="84"/>
      <c r="PH308" s="84"/>
      <c r="PI308" s="84"/>
      <c r="PJ308" s="84"/>
      <c r="PK308" s="84"/>
      <c r="PL308" s="84"/>
      <c r="PM308" s="84"/>
      <c r="PN308" s="84"/>
      <c r="PO308" s="84"/>
      <c r="PP308" s="84"/>
      <c r="PQ308" s="84"/>
    </row>
    <row r="309" spans="422:433">
      <c r="PF309" s="84"/>
      <c r="PG309" s="84"/>
      <c r="PH309" s="84"/>
      <c r="PI309" s="84"/>
      <c r="PJ309" s="84"/>
      <c r="PK309" s="84"/>
      <c r="PL309" s="84"/>
      <c r="PM309" s="84"/>
      <c r="PN309" s="84"/>
      <c r="PO309" s="84"/>
      <c r="PP309" s="84"/>
      <c r="PQ309" s="84"/>
    </row>
    <row r="310" spans="422:433">
      <c r="PF310" s="84"/>
      <c r="PG310" s="84"/>
      <c r="PH310" s="84"/>
      <c r="PI310" s="84"/>
      <c r="PJ310" s="84"/>
      <c r="PK310" s="84"/>
      <c r="PL310" s="84"/>
      <c r="PM310" s="84"/>
      <c r="PN310" s="84"/>
      <c r="PO310" s="84"/>
      <c r="PP310" s="84"/>
      <c r="PQ310" s="84"/>
    </row>
    <row r="311" spans="422:433">
      <c r="PF311" s="84"/>
      <c r="PG311" s="84"/>
      <c r="PH311" s="84"/>
      <c r="PI311" s="84"/>
      <c r="PJ311" s="84"/>
      <c r="PK311" s="84"/>
      <c r="PL311" s="84"/>
      <c r="PM311" s="84"/>
      <c r="PN311" s="84"/>
      <c r="PO311" s="84"/>
      <c r="PP311" s="84"/>
      <c r="PQ311" s="84"/>
    </row>
    <row r="312" spans="422:433">
      <c r="PF312" s="84"/>
      <c r="PG312" s="84"/>
      <c r="PH312" s="84"/>
      <c r="PI312" s="84"/>
      <c r="PJ312" s="84"/>
      <c r="PK312" s="84"/>
      <c r="PL312" s="84"/>
      <c r="PM312" s="84"/>
      <c r="PN312" s="84"/>
      <c r="PO312" s="84"/>
      <c r="PP312" s="84"/>
      <c r="PQ312" s="84"/>
    </row>
    <row r="313" spans="422:433">
      <c r="PF313" s="84"/>
      <c r="PG313" s="84"/>
      <c r="PH313" s="84"/>
      <c r="PI313" s="84"/>
      <c r="PJ313" s="84"/>
      <c r="PK313" s="84"/>
      <c r="PL313" s="84"/>
      <c r="PM313" s="84"/>
      <c r="PN313" s="84"/>
      <c r="PO313" s="84"/>
      <c r="PP313" s="84"/>
      <c r="PQ313" s="84"/>
    </row>
    <row r="314" spans="422:433">
      <c r="PF314" s="84"/>
      <c r="PG314" s="84"/>
      <c r="PH314" s="84"/>
      <c r="PI314" s="84"/>
      <c r="PJ314" s="84"/>
      <c r="PK314" s="84"/>
      <c r="PL314" s="84"/>
      <c r="PM314" s="84"/>
      <c r="PN314" s="84"/>
      <c r="PO314" s="84"/>
      <c r="PP314" s="84"/>
      <c r="PQ314" s="84"/>
    </row>
    <row r="315" spans="422:433">
      <c r="PF315" s="84"/>
      <c r="PG315" s="84"/>
      <c r="PH315" s="84"/>
      <c r="PI315" s="84"/>
      <c r="PJ315" s="84"/>
      <c r="PK315" s="84"/>
      <c r="PL315" s="84"/>
      <c r="PM315" s="84"/>
      <c r="PN315" s="84"/>
      <c r="PO315" s="84"/>
      <c r="PP315" s="84"/>
      <c r="PQ315" s="84"/>
    </row>
    <row r="316" spans="422:433">
      <c r="PF316" s="84"/>
      <c r="PG316" s="84"/>
      <c r="PH316" s="84"/>
      <c r="PI316" s="84"/>
      <c r="PJ316" s="84"/>
      <c r="PK316" s="84"/>
      <c r="PL316" s="84"/>
      <c r="PM316" s="84"/>
      <c r="PN316" s="84"/>
      <c r="PO316" s="84"/>
      <c r="PP316" s="84"/>
      <c r="PQ316" s="84"/>
    </row>
    <row r="317" spans="422:433">
      <c r="PF317" s="84"/>
      <c r="PG317" s="84"/>
      <c r="PH317" s="84"/>
      <c r="PI317" s="84"/>
      <c r="PJ317" s="84"/>
      <c r="PK317" s="84"/>
      <c r="PL317" s="84"/>
      <c r="PM317" s="84"/>
      <c r="PN317" s="84"/>
      <c r="PO317" s="84"/>
      <c r="PP317" s="84"/>
      <c r="PQ317" s="84"/>
    </row>
    <row r="318" spans="422:433">
      <c r="PF318" s="84"/>
      <c r="PG318" s="84"/>
      <c r="PH318" s="84"/>
      <c r="PI318" s="84"/>
      <c r="PJ318" s="84"/>
      <c r="PK318" s="84"/>
      <c r="PL318" s="84"/>
      <c r="PM318" s="84"/>
      <c r="PN318" s="84"/>
      <c r="PO318" s="84"/>
      <c r="PP318" s="84"/>
      <c r="PQ318" s="84"/>
    </row>
    <row r="319" spans="422:433">
      <c r="PF319" s="84"/>
      <c r="PG319" s="84"/>
      <c r="PH319" s="84"/>
      <c r="PI319" s="84"/>
      <c r="PJ319" s="84"/>
      <c r="PK319" s="84"/>
      <c r="PL319" s="84"/>
      <c r="PM319" s="84"/>
      <c r="PN319" s="84"/>
      <c r="PO319" s="84"/>
      <c r="PP319" s="84"/>
      <c r="PQ319" s="84"/>
    </row>
    <row r="320" spans="422:433">
      <c r="PF320" s="84"/>
      <c r="PG320" s="84"/>
      <c r="PH320" s="84"/>
      <c r="PI320" s="84"/>
      <c r="PJ320" s="84"/>
      <c r="PK320" s="84"/>
      <c r="PL320" s="84"/>
      <c r="PM320" s="84"/>
      <c r="PN320" s="84"/>
      <c r="PO320" s="84"/>
      <c r="PP320" s="84"/>
      <c r="PQ320" s="84"/>
    </row>
    <row r="321" spans="422:433">
      <c r="PF321" s="84"/>
      <c r="PG321" s="84"/>
      <c r="PH321" s="84"/>
      <c r="PI321" s="84"/>
      <c r="PJ321" s="84"/>
      <c r="PK321" s="84"/>
      <c r="PL321" s="84"/>
      <c r="PM321" s="84"/>
      <c r="PN321" s="84"/>
      <c r="PO321" s="84"/>
      <c r="PP321" s="84"/>
      <c r="PQ321" s="84"/>
    </row>
  </sheetData>
  <pageMargins left="0.7" right="0.7" top="0.75" bottom="0.75" header="0.3" footer="0.3"/>
  <headerFooter>
    <oddHeader>&amp;R&amp;"Calibri"&amp;12&amp;K000000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5"/>
  <sheetViews>
    <sheetView showGridLines="0" workbookViewId="0">
      <selection activeCell="A2" sqref="A2"/>
    </sheetView>
  </sheetViews>
  <sheetFormatPr defaultRowHeight="15"/>
  <cols>
    <col min="1" max="1" width="36.7109375" customWidth="1"/>
    <col min="2" max="2" width="25.85546875" customWidth="1"/>
    <col min="3" max="3" width="13.7109375" customWidth="1"/>
  </cols>
  <sheetData>
    <row r="1" spans="1:4" ht="15.75">
      <c r="A1" s="49" t="s">
        <v>519</v>
      </c>
      <c r="B1" s="50"/>
      <c r="C1" s="50"/>
      <c r="D1" s="50"/>
    </row>
    <row r="3" spans="1:4">
      <c r="A3" s="1" t="s">
        <v>516</v>
      </c>
      <c r="B3" s="1"/>
    </row>
    <row r="4" spans="1:4">
      <c r="A4" s="1" t="s">
        <v>517</v>
      </c>
      <c r="B4" s="1"/>
    </row>
    <row r="5" spans="1:4">
      <c r="A5" s="1" t="s">
        <v>518</v>
      </c>
      <c r="B5" s="1"/>
    </row>
  </sheetData>
  <pageMargins left="0.7" right="0.7" top="0.75" bottom="0.75" header="0.3" footer="0.3"/>
  <pageSetup orientation="portrait" r:id="rId1"/>
  <headerFooter>
    <oddHeader>&amp;R&amp;"Calibri"&amp;12&amp;K000000 Unclassified / Non classifié&amp;1#_x000D_</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pageSetUpPr fitToPage="1"/>
  </sheetPr>
  <dimension ref="A2:Q40"/>
  <sheetViews>
    <sheetView showGridLines="0" zoomScale="80" zoomScaleNormal="80" workbookViewId="0">
      <pane xSplit="2" ySplit="5" topLeftCell="C6" activePane="bottomRight" state="frozen"/>
      <selection activeCell="H15" sqref="H15"/>
      <selection pane="topRight" activeCell="H15" sqref="H15"/>
      <selection pane="bottomLeft" activeCell="H15" sqref="H15"/>
      <selection pane="bottomRight" activeCell="B3" sqref="B3"/>
    </sheetView>
  </sheetViews>
  <sheetFormatPr defaultColWidth="15.7109375" defaultRowHeight="18" customHeight="1"/>
  <cols>
    <col min="1" max="1" width="6.85546875" customWidth="1"/>
    <col min="2" max="2" width="38.28515625" customWidth="1"/>
  </cols>
  <sheetData>
    <row r="2" spans="1:17" ht="18" customHeight="1">
      <c r="B2" s="17" t="s">
        <v>3122</v>
      </c>
    </row>
    <row r="3" spans="1:17" ht="18" customHeight="1">
      <c r="B3" s="4"/>
    </row>
    <row r="4" spans="1:17" ht="39" customHeight="1">
      <c r="C4" s="44" t="s">
        <v>512</v>
      </c>
      <c r="D4" s="44" t="s">
        <v>3088</v>
      </c>
      <c r="E4" s="44" t="s">
        <v>1618</v>
      </c>
      <c r="F4" s="44" t="s">
        <v>514</v>
      </c>
      <c r="G4" s="44" t="s">
        <v>513</v>
      </c>
      <c r="H4" s="44" t="s">
        <v>3089</v>
      </c>
      <c r="I4" s="44" t="s">
        <v>3090</v>
      </c>
      <c r="J4" s="44" t="s">
        <v>3091</v>
      </c>
      <c r="K4" s="44" t="s">
        <v>3092</v>
      </c>
      <c r="L4" s="44" t="s">
        <v>3093</v>
      </c>
      <c r="M4" s="44" t="s">
        <v>3094</v>
      </c>
      <c r="N4" s="44" t="s">
        <v>3095</v>
      </c>
      <c r="O4" s="44" t="s">
        <v>3096</v>
      </c>
      <c r="P4" s="41" t="s">
        <v>499</v>
      </c>
      <c r="Q4" s="5"/>
    </row>
    <row r="5" spans="1:17" ht="50.25" customHeight="1">
      <c r="C5" s="63" t="s">
        <v>5147</v>
      </c>
      <c r="D5" s="63" t="s">
        <v>549</v>
      </c>
      <c r="E5" s="63" t="s">
        <v>549</v>
      </c>
      <c r="F5" s="63" t="s">
        <v>515</v>
      </c>
      <c r="G5" s="63" t="s">
        <v>515</v>
      </c>
      <c r="H5" s="63" t="s">
        <v>515</v>
      </c>
      <c r="I5" s="63" t="s">
        <v>515</v>
      </c>
      <c r="J5" s="63" t="s">
        <v>515</v>
      </c>
      <c r="K5" s="63" t="s">
        <v>515</v>
      </c>
      <c r="L5" s="63" t="s">
        <v>515</v>
      </c>
      <c r="M5" s="63" t="s">
        <v>515</v>
      </c>
      <c r="N5" s="63" t="s">
        <v>515</v>
      </c>
      <c r="O5" s="63" t="s">
        <v>515</v>
      </c>
      <c r="P5" s="63" t="s">
        <v>515</v>
      </c>
      <c r="Q5" s="5"/>
    </row>
    <row r="6" spans="1:17" ht="24" customHeight="1">
      <c r="A6" s="6" t="s">
        <v>6</v>
      </c>
      <c r="B6" s="102" t="s">
        <v>3097</v>
      </c>
      <c r="C6" s="149"/>
      <c r="D6" s="85"/>
      <c r="E6" s="85"/>
      <c r="F6" s="110"/>
      <c r="G6" s="110"/>
      <c r="H6" s="110"/>
      <c r="I6" s="110"/>
      <c r="J6" s="110"/>
      <c r="K6" s="110"/>
      <c r="L6" s="110"/>
      <c r="M6" s="110"/>
      <c r="N6" s="110"/>
      <c r="O6" s="110"/>
      <c r="P6" s="110"/>
      <c r="Q6" s="6" t="s">
        <v>6</v>
      </c>
    </row>
    <row r="7" spans="1:17" ht="18" customHeight="1">
      <c r="B7" s="31"/>
      <c r="C7" s="150"/>
      <c r="D7" s="84"/>
      <c r="E7" s="84"/>
      <c r="F7" s="119"/>
      <c r="G7" s="119"/>
      <c r="H7" s="119"/>
      <c r="I7" s="119"/>
      <c r="J7" s="119"/>
      <c r="K7" s="119"/>
      <c r="L7" s="119"/>
      <c r="M7" s="119"/>
      <c r="N7" s="119"/>
      <c r="O7" s="119"/>
      <c r="P7" s="119"/>
    </row>
    <row r="8" spans="1:17" ht="18" customHeight="1">
      <c r="B8" s="103" t="s">
        <v>3098</v>
      </c>
      <c r="C8" s="150"/>
      <c r="D8" s="84"/>
      <c r="E8" s="84"/>
      <c r="F8" s="119"/>
      <c r="G8" s="119"/>
      <c r="H8" s="119"/>
      <c r="I8" s="119"/>
      <c r="J8" s="119"/>
      <c r="K8" s="119"/>
      <c r="L8" s="119"/>
      <c r="M8" s="119"/>
      <c r="N8" s="119"/>
      <c r="O8" s="119"/>
      <c r="P8" s="119"/>
    </row>
    <row r="9" spans="1:17" ht="18" customHeight="1">
      <c r="B9" s="104" t="s">
        <v>550</v>
      </c>
      <c r="C9" s="111"/>
      <c r="D9" s="111"/>
      <c r="E9" s="111"/>
      <c r="F9" s="112"/>
      <c r="G9" s="112"/>
      <c r="H9" s="113"/>
      <c r="I9" s="112"/>
      <c r="J9" s="112"/>
      <c r="K9" s="112"/>
      <c r="L9" s="112"/>
      <c r="M9" s="112"/>
      <c r="N9" s="112"/>
      <c r="O9" s="112"/>
      <c r="P9" s="112"/>
    </row>
    <row r="10" spans="1:17" ht="18" customHeight="1">
      <c r="B10" s="64" t="s">
        <v>3099</v>
      </c>
      <c r="C10" s="111"/>
      <c r="D10" s="111"/>
      <c r="E10" s="111"/>
      <c r="F10" s="112"/>
      <c r="G10" s="112"/>
      <c r="H10" s="112"/>
      <c r="I10" s="112"/>
      <c r="J10" s="112"/>
      <c r="K10" s="112"/>
      <c r="L10" s="112"/>
      <c r="M10" s="112"/>
      <c r="N10" s="112"/>
      <c r="O10" s="112"/>
      <c r="P10" s="112"/>
    </row>
    <row r="11" spans="1:17" ht="18" customHeight="1">
      <c r="B11" s="64" t="s">
        <v>3100</v>
      </c>
      <c r="C11" s="111"/>
      <c r="D11" s="111"/>
      <c r="E11" s="111"/>
      <c r="F11" s="112"/>
      <c r="G11" s="112"/>
      <c r="H11" s="112"/>
      <c r="I11" s="112"/>
      <c r="J11" s="112"/>
      <c r="K11" s="112"/>
      <c r="L11" s="112"/>
      <c r="M11" s="112"/>
      <c r="N11" s="112"/>
      <c r="O11" s="112"/>
      <c r="P11" s="112"/>
    </row>
    <row r="12" spans="1:17" ht="18" customHeight="1">
      <c r="B12" s="64" t="s">
        <v>3101</v>
      </c>
      <c r="C12" s="111"/>
      <c r="D12" s="111"/>
      <c r="E12" s="111"/>
      <c r="F12" s="112"/>
      <c r="G12" s="112"/>
      <c r="H12" s="113"/>
      <c r="I12" s="112"/>
      <c r="J12" s="112"/>
      <c r="K12" s="112"/>
      <c r="L12" s="112"/>
      <c r="M12" s="112"/>
      <c r="N12" s="112"/>
      <c r="O12" s="112"/>
      <c r="P12" s="112"/>
    </row>
    <row r="13" spans="1:17" ht="18" customHeight="1">
      <c r="B13" s="64" t="s">
        <v>3102</v>
      </c>
      <c r="C13" s="111"/>
      <c r="D13" s="111"/>
      <c r="E13" s="111"/>
      <c r="F13" s="112"/>
      <c r="G13" s="112"/>
      <c r="H13" s="112"/>
      <c r="I13" s="112"/>
      <c r="J13" s="112"/>
      <c r="K13" s="112"/>
      <c r="L13" s="112"/>
      <c r="M13" s="112"/>
      <c r="N13" s="112"/>
      <c r="O13" s="112"/>
      <c r="P13" s="112"/>
    </row>
    <row r="14" spans="1:17" ht="21.75" customHeight="1">
      <c r="A14" s="6" t="s">
        <v>7</v>
      </c>
      <c r="B14" s="28" t="s">
        <v>3103</v>
      </c>
      <c r="C14" s="114">
        <f>SUM(C$9:C$13)</f>
        <v>0</v>
      </c>
      <c r="D14" s="114">
        <f>SUM(D$9:D$13)</f>
        <v>0</v>
      </c>
      <c r="E14" s="114">
        <f>SUM(E$9:E$13)</f>
        <v>0</v>
      </c>
      <c r="F14" s="115">
        <f t="shared" ref="F14:O14" si="0">SUM(F$9:F$13)</f>
        <v>0</v>
      </c>
      <c r="G14" s="115">
        <f t="shared" si="0"/>
        <v>0</v>
      </c>
      <c r="H14" s="115">
        <f>SUM(H$10:H$11,H$13)</f>
        <v>0</v>
      </c>
      <c r="I14" s="115">
        <f t="shared" si="0"/>
        <v>0</v>
      </c>
      <c r="J14" s="115">
        <f t="shared" si="0"/>
        <v>0</v>
      </c>
      <c r="K14" s="115">
        <f t="shared" si="0"/>
        <v>0</v>
      </c>
      <c r="L14" s="115">
        <f t="shared" si="0"/>
        <v>0</v>
      </c>
      <c r="M14" s="115">
        <f t="shared" si="0"/>
        <v>0</v>
      </c>
      <c r="N14" s="115">
        <f t="shared" si="0"/>
        <v>0</v>
      </c>
      <c r="O14" s="115">
        <f t="shared" si="0"/>
        <v>0</v>
      </c>
      <c r="P14" s="115">
        <f>SUM(P$9:P$13)</f>
        <v>0</v>
      </c>
    </row>
    <row r="15" spans="1:17" ht="18" customHeight="1">
      <c r="B15" s="103"/>
      <c r="C15" s="150"/>
      <c r="D15" s="84"/>
      <c r="E15" s="84"/>
      <c r="F15" s="119"/>
      <c r="G15" s="119"/>
      <c r="H15" s="119"/>
      <c r="I15" s="119"/>
      <c r="J15" s="119"/>
      <c r="K15" s="119"/>
      <c r="L15" s="119"/>
      <c r="M15" s="119"/>
      <c r="N15" s="119"/>
      <c r="O15" s="119"/>
      <c r="P15" s="119"/>
    </row>
    <row r="16" spans="1:17" ht="18" customHeight="1">
      <c r="B16" s="103" t="s">
        <v>3104</v>
      </c>
      <c r="C16" s="150"/>
      <c r="D16" s="84"/>
      <c r="E16" s="84"/>
      <c r="F16" s="119"/>
      <c r="G16" s="119"/>
      <c r="H16" s="119"/>
      <c r="I16" s="119"/>
      <c r="J16" s="119"/>
      <c r="K16" s="119"/>
      <c r="L16" s="119"/>
      <c r="M16" s="119"/>
      <c r="N16" s="119"/>
      <c r="O16" s="119"/>
      <c r="P16" s="119"/>
    </row>
    <row r="17" spans="2:16" ht="18" customHeight="1">
      <c r="B17" s="105" t="s">
        <v>3105</v>
      </c>
      <c r="C17" s="146"/>
      <c r="D17" s="87"/>
      <c r="E17" s="87"/>
      <c r="F17" s="117"/>
      <c r="G17" s="117"/>
      <c r="H17" s="117"/>
      <c r="I17" s="113"/>
      <c r="J17" s="113"/>
      <c r="K17" s="113"/>
      <c r="L17" s="113"/>
      <c r="M17" s="113"/>
      <c r="N17" s="113"/>
      <c r="O17" s="113"/>
      <c r="P17" s="117"/>
    </row>
    <row r="18" spans="2:16" ht="18" customHeight="1">
      <c r="B18" s="67" t="s">
        <v>3106</v>
      </c>
      <c r="C18" s="151"/>
      <c r="D18" s="118"/>
      <c r="E18" s="118"/>
      <c r="F18" s="113"/>
      <c r="G18" s="113"/>
      <c r="H18" s="113"/>
      <c r="I18" s="117"/>
      <c r="J18" s="113"/>
      <c r="K18" s="113"/>
      <c r="L18" s="113"/>
      <c r="M18" s="113"/>
      <c r="N18" s="113"/>
      <c r="O18" s="113"/>
      <c r="P18" s="113"/>
    </row>
    <row r="19" spans="2:16" ht="18" customHeight="1">
      <c r="B19" s="68" t="s">
        <v>3107</v>
      </c>
      <c r="C19" s="151"/>
      <c r="D19" s="118"/>
      <c r="E19" s="118"/>
      <c r="F19" s="113"/>
      <c r="G19" s="113"/>
      <c r="H19" s="113"/>
      <c r="I19" s="117"/>
      <c r="J19" s="113"/>
      <c r="K19" s="113"/>
      <c r="L19" s="113"/>
      <c r="M19" s="113"/>
      <c r="N19" s="113"/>
      <c r="O19" s="113"/>
      <c r="P19" s="113"/>
    </row>
    <row r="20" spans="2:16" ht="18" customHeight="1">
      <c r="B20" s="68" t="s">
        <v>3108</v>
      </c>
      <c r="C20" s="151"/>
      <c r="D20" s="118"/>
      <c r="E20" s="118"/>
      <c r="F20" s="113"/>
      <c r="G20" s="113"/>
      <c r="H20" s="113"/>
      <c r="I20" s="117"/>
      <c r="J20" s="113"/>
      <c r="K20" s="113"/>
      <c r="L20" s="113"/>
      <c r="M20" s="113"/>
      <c r="N20" s="113"/>
      <c r="O20" s="113"/>
      <c r="P20" s="113"/>
    </row>
    <row r="21" spans="2:16" ht="18" customHeight="1">
      <c r="B21" s="68" t="s">
        <v>3109</v>
      </c>
      <c r="C21" s="151"/>
      <c r="D21" s="118"/>
      <c r="E21" s="118"/>
      <c r="F21" s="113"/>
      <c r="G21" s="113"/>
      <c r="H21" s="113"/>
      <c r="I21" s="117"/>
      <c r="J21" s="113"/>
      <c r="K21" s="113"/>
      <c r="L21" s="113"/>
      <c r="M21" s="113"/>
      <c r="N21" s="113"/>
      <c r="O21" s="113"/>
      <c r="P21" s="113"/>
    </row>
    <row r="22" spans="2:16" ht="18" customHeight="1">
      <c r="B22" s="68" t="s">
        <v>3110</v>
      </c>
      <c r="C22" s="151"/>
      <c r="D22" s="118"/>
      <c r="E22" s="118"/>
      <c r="F22" s="113"/>
      <c r="G22" s="113"/>
      <c r="H22" s="113"/>
      <c r="I22" s="117"/>
      <c r="J22" s="113"/>
      <c r="K22" s="113"/>
      <c r="L22" s="113"/>
      <c r="M22" s="113"/>
      <c r="N22" s="113"/>
      <c r="O22" s="113"/>
      <c r="P22" s="113"/>
    </row>
    <row r="23" spans="2:16" ht="18" customHeight="1">
      <c r="B23" s="68" t="s">
        <v>3111</v>
      </c>
      <c r="C23" s="151"/>
      <c r="D23" s="118"/>
      <c r="E23" s="118"/>
      <c r="F23" s="113"/>
      <c r="G23" s="113"/>
      <c r="H23" s="113"/>
      <c r="I23" s="117"/>
      <c r="J23" s="113"/>
      <c r="K23" s="113"/>
      <c r="L23" s="113"/>
      <c r="M23" s="113"/>
      <c r="N23" s="113"/>
      <c r="O23" s="113"/>
      <c r="P23" s="113"/>
    </row>
    <row r="24" spans="2:16" ht="18" customHeight="1">
      <c r="B24" s="66" t="s">
        <v>532</v>
      </c>
      <c r="C24" s="146"/>
      <c r="D24" s="87"/>
      <c r="E24" s="87"/>
      <c r="F24" s="117"/>
      <c r="G24" s="117"/>
      <c r="H24" s="117"/>
      <c r="I24" s="113"/>
      <c r="J24" s="117"/>
      <c r="K24" s="117"/>
      <c r="L24" s="117"/>
      <c r="M24" s="117"/>
      <c r="N24" s="117"/>
      <c r="O24" s="117"/>
      <c r="P24" s="117"/>
    </row>
    <row r="25" spans="2:16" ht="32.25" customHeight="1">
      <c r="B25" s="66" t="s">
        <v>3112</v>
      </c>
      <c r="C25" s="146"/>
      <c r="D25" s="87"/>
      <c r="E25" s="87"/>
      <c r="F25" s="117"/>
      <c r="G25" s="117"/>
      <c r="H25" s="117"/>
      <c r="I25" s="117"/>
      <c r="J25" s="117"/>
      <c r="K25" s="117"/>
      <c r="L25" s="117"/>
      <c r="M25" s="117"/>
      <c r="N25" s="117"/>
      <c r="O25" s="117"/>
      <c r="P25" s="117"/>
    </row>
    <row r="26" spans="2:16" ht="27.75" customHeight="1">
      <c r="B26" s="66" t="s">
        <v>3113</v>
      </c>
      <c r="C26" s="146"/>
      <c r="D26" s="87"/>
      <c r="E26" s="87"/>
      <c r="F26" s="117"/>
      <c r="G26" s="117"/>
      <c r="H26" s="117"/>
      <c r="I26" s="117"/>
      <c r="J26" s="117"/>
      <c r="K26" s="117"/>
      <c r="L26" s="117"/>
      <c r="M26" s="117"/>
      <c r="N26" s="117"/>
      <c r="O26" s="117"/>
      <c r="P26" s="117"/>
    </row>
    <row r="27" spans="2:16" ht="33.75" customHeight="1">
      <c r="B27" s="66" t="s">
        <v>3114</v>
      </c>
      <c r="C27" s="146"/>
      <c r="D27" s="146"/>
      <c r="E27" s="87"/>
      <c r="F27" s="116"/>
      <c r="G27" s="116"/>
      <c r="H27" s="117"/>
      <c r="I27" s="117"/>
      <c r="J27" s="116"/>
      <c r="K27" s="116"/>
      <c r="L27" s="116"/>
      <c r="M27" s="116"/>
      <c r="N27" s="116"/>
      <c r="O27" s="116"/>
      <c r="P27" s="116"/>
    </row>
    <row r="28" spans="2:16" ht="21.75" customHeight="1">
      <c r="B28" s="66" t="s">
        <v>560</v>
      </c>
      <c r="C28" s="146"/>
      <c r="D28" s="87"/>
      <c r="E28" s="87"/>
      <c r="F28" s="117"/>
      <c r="G28" s="117"/>
      <c r="H28" s="117"/>
      <c r="I28" s="117"/>
      <c r="J28" s="117"/>
      <c r="K28" s="117"/>
      <c r="L28" s="117"/>
      <c r="M28" s="117"/>
      <c r="N28" s="117"/>
      <c r="O28" s="117"/>
      <c r="P28" s="117"/>
    </row>
    <row r="29" spans="2:16" ht="18" customHeight="1">
      <c r="B29" s="66" t="s">
        <v>558</v>
      </c>
      <c r="C29" s="147"/>
      <c r="D29" s="147"/>
      <c r="E29" s="147"/>
      <c r="F29" s="147"/>
      <c r="G29" s="147"/>
      <c r="H29" s="147"/>
      <c r="I29" s="147"/>
      <c r="J29" s="147"/>
      <c r="K29" s="147"/>
      <c r="L29" s="147"/>
      <c r="M29" s="147"/>
      <c r="N29" s="147"/>
      <c r="O29" s="147"/>
      <c r="P29" s="147"/>
    </row>
    <row r="30" spans="2:16" ht="18" customHeight="1">
      <c r="B30" s="66" t="s">
        <v>3115</v>
      </c>
      <c r="C30" s="146"/>
      <c r="D30" s="87"/>
      <c r="E30" s="87"/>
      <c r="F30" s="117"/>
      <c r="G30" s="117"/>
      <c r="H30" s="117"/>
      <c r="I30" s="117"/>
      <c r="J30" s="117"/>
      <c r="K30" s="117"/>
      <c r="L30" s="117"/>
      <c r="M30" s="117"/>
      <c r="N30" s="117"/>
      <c r="O30" s="117"/>
      <c r="P30" s="117"/>
    </row>
    <row r="31" spans="2:16" ht="22.5" customHeight="1">
      <c r="B31" s="66" t="s">
        <v>5181</v>
      </c>
      <c r="C31" s="118"/>
      <c r="D31" s="118"/>
      <c r="E31" s="118"/>
      <c r="F31" s="117"/>
      <c r="G31" s="117"/>
      <c r="H31" s="117"/>
      <c r="I31" s="117"/>
      <c r="J31" s="117"/>
      <c r="K31" s="117"/>
      <c r="L31" s="117"/>
      <c r="M31" s="117"/>
      <c r="N31" s="117"/>
      <c r="O31" s="117"/>
      <c r="P31" s="117"/>
    </row>
    <row r="32" spans="2:16" ht="18" customHeight="1">
      <c r="B32" s="66" t="s">
        <v>1610</v>
      </c>
      <c r="C32" s="146"/>
      <c r="D32" s="87"/>
      <c r="E32" s="87"/>
      <c r="F32" s="117"/>
      <c r="G32" s="117"/>
      <c r="H32" s="117"/>
      <c r="I32" s="117"/>
      <c r="J32" s="117"/>
      <c r="K32" s="117"/>
      <c r="L32" s="117"/>
      <c r="M32" s="117"/>
      <c r="N32" s="117"/>
      <c r="O32" s="117"/>
      <c r="P32" s="117"/>
    </row>
    <row r="33" spans="1:16" ht="18" customHeight="1">
      <c r="B33" s="66" t="s">
        <v>3116</v>
      </c>
      <c r="C33" s="146"/>
      <c r="D33" s="87"/>
      <c r="E33" s="87"/>
      <c r="F33" s="117"/>
      <c r="G33" s="117"/>
      <c r="H33" s="117"/>
      <c r="I33" s="117"/>
      <c r="J33" s="117"/>
      <c r="K33" s="117"/>
      <c r="L33" s="117"/>
      <c r="M33" s="117"/>
      <c r="N33" s="117"/>
      <c r="O33" s="117"/>
      <c r="P33" s="117"/>
    </row>
    <row r="34" spans="1:16" ht="18" customHeight="1">
      <c r="B34" s="66" t="s">
        <v>3117</v>
      </c>
      <c r="C34" s="146"/>
      <c r="D34" s="87"/>
      <c r="E34" s="87"/>
      <c r="F34" s="117"/>
      <c r="G34" s="117"/>
      <c r="H34" s="117"/>
      <c r="I34" s="117"/>
      <c r="J34" s="117"/>
      <c r="K34" s="117"/>
      <c r="L34" s="117"/>
      <c r="M34" s="117"/>
      <c r="N34" s="117"/>
      <c r="O34" s="117"/>
      <c r="P34" s="117"/>
    </row>
    <row r="35" spans="1:16" ht="22.5" customHeight="1">
      <c r="A35" s="6" t="s">
        <v>8</v>
      </c>
      <c r="B35" s="28" t="s">
        <v>3118</v>
      </c>
      <c r="C35" s="114">
        <f>SUM(C$17:C$28,C$30,C$31:C$34)</f>
        <v>0</v>
      </c>
      <c r="D35" s="57">
        <f>SUM(D$17:D$28,D$30,D$32:D$34)</f>
        <v>0</v>
      </c>
      <c r="E35" s="57">
        <f>SUM(E$17:E$28,E$30,E$32:E$34)</f>
        <v>0</v>
      </c>
      <c r="F35" s="115">
        <f>SUM(F$17:F$28,F$30:F$34)</f>
        <v>0</v>
      </c>
      <c r="G35" s="115">
        <f t="shared" ref="G35" si="1">SUM(G$17:G$28,G$30:G$34)</f>
        <v>0</v>
      </c>
      <c r="H35" s="115">
        <f>SUM(H$17:H$28,H$30:H$34)</f>
        <v>0</v>
      </c>
      <c r="I35" s="115">
        <f>SUM(I$18:I$23,I$25:I$28,I$30:I$34)</f>
        <v>0</v>
      </c>
      <c r="J35" s="115">
        <f>SUM(J$24:J$28,J30:J34)</f>
        <v>0</v>
      </c>
      <c r="K35" s="115">
        <f>SUM(K$24:K$28,K$30:K$34)</f>
        <v>0</v>
      </c>
      <c r="L35" s="115">
        <f>SUM(L$24:L$28,L$30:L$34)</f>
        <v>0</v>
      </c>
      <c r="M35" s="115">
        <f>SUM(M$24:M$28,M$30:M$34)</f>
        <v>0</v>
      </c>
      <c r="N35" s="115">
        <f>SUM(N$24:N$28,N$30:N$34)</f>
        <v>0</v>
      </c>
      <c r="O35" s="115">
        <f>SUM(O$24:O$28,O$30:O$34)</f>
        <v>0</v>
      </c>
      <c r="P35" s="115">
        <f>SUM(P$17,P$24:P$28,P$30:P$34)</f>
        <v>0</v>
      </c>
    </row>
    <row r="36" spans="1:16" ht="18" customHeight="1">
      <c r="B36" s="106"/>
      <c r="C36" s="84"/>
      <c r="D36" s="84"/>
      <c r="E36" s="84"/>
      <c r="F36" s="119"/>
      <c r="G36" s="119"/>
      <c r="H36" s="119"/>
      <c r="I36" s="119"/>
      <c r="J36" s="119"/>
      <c r="K36" s="119"/>
      <c r="L36" s="119"/>
      <c r="M36" s="119"/>
      <c r="N36" s="119"/>
      <c r="O36" s="119"/>
      <c r="P36" s="119"/>
    </row>
    <row r="37" spans="1:16" ht="18" customHeight="1">
      <c r="B37" s="31"/>
      <c r="C37" s="84"/>
      <c r="D37" s="84"/>
      <c r="E37" s="84"/>
      <c r="F37" s="119"/>
      <c r="G37" s="119"/>
      <c r="H37" s="119"/>
      <c r="I37" s="119"/>
      <c r="J37" s="119"/>
      <c r="K37" s="119"/>
      <c r="L37" s="119"/>
      <c r="M37" s="119"/>
      <c r="N37" s="119"/>
      <c r="O37" s="119"/>
      <c r="P37" s="119"/>
    </row>
    <row r="38" spans="1:16" ht="30.75" customHeight="1">
      <c r="B38" s="80" t="s">
        <v>3119</v>
      </c>
      <c r="C38" s="149"/>
      <c r="D38" s="85"/>
      <c r="E38" s="88"/>
      <c r="F38" s="120"/>
      <c r="G38" s="120"/>
      <c r="H38" s="120"/>
      <c r="I38" s="120"/>
      <c r="J38" s="120"/>
      <c r="K38" s="120"/>
      <c r="L38" s="120"/>
      <c r="M38" s="120"/>
      <c r="N38" s="120"/>
      <c r="O38" s="120"/>
      <c r="P38" s="120"/>
    </row>
    <row r="39" spans="1:16" ht="30" customHeight="1">
      <c r="B39" s="81" t="s">
        <v>3120</v>
      </c>
      <c r="C39" s="148"/>
      <c r="D39" s="148"/>
      <c r="E39" s="148"/>
      <c r="F39" s="148"/>
      <c r="G39" s="148"/>
      <c r="H39" s="148"/>
      <c r="I39" s="148"/>
      <c r="J39" s="148"/>
      <c r="K39" s="148"/>
      <c r="L39" s="148"/>
      <c r="M39" s="148"/>
      <c r="N39" s="148"/>
      <c r="O39" s="148"/>
      <c r="P39" s="148"/>
    </row>
    <row r="40" spans="1:16" ht="29.25" customHeight="1">
      <c r="B40" s="40" t="s">
        <v>3121</v>
      </c>
      <c r="C40" s="34">
        <f>C$6+C$14-C$35</f>
        <v>0</v>
      </c>
      <c r="D40" s="34">
        <f t="shared" ref="D40:O40" si="2">D$6+D$14-D$35</f>
        <v>0</v>
      </c>
      <c r="E40" s="34">
        <f t="shared" si="2"/>
        <v>0</v>
      </c>
      <c r="F40" s="121">
        <f t="shared" si="2"/>
        <v>0</v>
      </c>
      <c r="G40" s="121">
        <f t="shared" si="2"/>
        <v>0</v>
      </c>
      <c r="H40" s="121">
        <f>H$6+H$14-H$35</f>
        <v>0</v>
      </c>
      <c r="I40" s="121">
        <f t="shared" si="2"/>
        <v>0</v>
      </c>
      <c r="J40" s="121">
        <f t="shared" si="2"/>
        <v>0</v>
      </c>
      <c r="K40" s="121">
        <f t="shared" si="2"/>
        <v>0</v>
      </c>
      <c r="L40" s="121">
        <f t="shared" si="2"/>
        <v>0</v>
      </c>
      <c r="M40" s="121">
        <f t="shared" si="2"/>
        <v>0</v>
      </c>
      <c r="N40" s="121">
        <f t="shared" si="2"/>
        <v>0</v>
      </c>
      <c r="O40" s="121">
        <f t="shared" si="2"/>
        <v>0</v>
      </c>
      <c r="P40" s="121">
        <f>P$6+P$14-P$35</f>
        <v>0</v>
      </c>
    </row>
  </sheetData>
  <protectedRanges>
    <protectedRange sqref="P17 C25:C29 F17:H17 C24:H24 C32:G34 I18:I23 H25:I34 G31 D25:G30 J24:P34" name="Reductions to Inventory"/>
    <protectedRange sqref="C6:P6" name="Opening Inventory"/>
    <protectedRange sqref="H11 H13 C10:G13 I9:P13 D9:G9" name="Additions to Inventory"/>
    <protectedRange sqref="C38:P39" name="Closing Inventory"/>
    <protectedRange sqref="C9" name="Additions to Inventory_1"/>
    <protectedRange sqref="C17:E17" name="Reductions to Inventory_2"/>
    <protectedRange sqref="F31" name="Reductions to Inventory_3"/>
  </protectedRanges>
  <conditionalFormatting sqref="C38">
    <cfRule type="expression" dxfId="64" priority="1">
      <formula>C38&lt;&gt;C40</formula>
    </cfRule>
  </conditionalFormatting>
  <conditionalFormatting sqref="C38:D38 C35:P35">
    <cfRule type="cellIs" dxfId="63" priority="16" operator="lessThan">
      <formula>0</formula>
    </cfRule>
  </conditionalFormatting>
  <conditionalFormatting sqref="C14:P14">
    <cfRule type="cellIs" dxfId="62" priority="15" operator="lessThan">
      <formula>0</formula>
    </cfRule>
  </conditionalFormatting>
  <conditionalFormatting sqref="C40:P40">
    <cfRule type="cellIs" dxfId="61" priority="17" operator="lessThan">
      <formula>0</formula>
    </cfRule>
  </conditionalFormatting>
  <conditionalFormatting sqref="D38">
    <cfRule type="expression" dxfId="60" priority="2">
      <formula>$D$38&lt;&gt;$D$40</formula>
    </cfRule>
  </conditionalFormatting>
  <conditionalFormatting sqref="E38">
    <cfRule type="expression" dxfId="59" priority="3">
      <formula>$E$38&lt;&gt;$E$40</formula>
    </cfRule>
  </conditionalFormatting>
  <conditionalFormatting sqref="F38">
    <cfRule type="expression" dxfId="58" priority="4">
      <formula>$F$38&lt;&gt;$F$40</formula>
    </cfRule>
  </conditionalFormatting>
  <conditionalFormatting sqref="G38">
    <cfRule type="expression" dxfId="57" priority="5">
      <formula>$G$38&lt;&gt;$G$40</formula>
    </cfRule>
  </conditionalFormatting>
  <conditionalFormatting sqref="H38">
    <cfRule type="expression" dxfId="56" priority="6">
      <formula>$H$38&lt;&gt;$H$40</formula>
    </cfRule>
  </conditionalFormatting>
  <conditionalFormatting sqref="I38">
    <cfRule type="expression" dxfId="55" priority="7">
      <formula>$I$38&lt;&gt;$I$40</formula>
    </cfRule>
  </conditionalFormatting>
  <conditionalFormatting sqref="J38">
    <cfRule type="expression" dxfId="54" priority="8">
      <formula>$J$38&lt;&gt;$J$40</formula>
    </cfRule>
  </conditionalFormatting>
  <conditionalFormatting sqref="K38">
    <cfRule type="expression" dxfId="53" priority="9">
      <formula>$K$38&lt;&gt;$K$40</formula>
    </cfRule>
  </conditionalFormatting>
  <conditionalFormatting sqref="L38">
    <cfRule type="expression" dxfId="52" priority="10">
      <formula>$L$38&lt;&gt;$L$40</formula>
    </cfRule>
  </conditionalFormatting>
  <conditionalFormatting sqref="M38">
    <cfRule type="expression" dxfId="51" priority="11">
      <formula>$M$38&lt;&gt;$M$40</formula>
    </cfRule>
  </conditionalFormatting>
  <conditionalFormatting sqref="N38">
    <cfRule type="expression" dxfId="50" priority="12">
      <formula>$N$38&lt;&gt;$N$40</formula>
    </cfRule>
  </conditionalFormatting>
  <conditionalFormatting sqref="O38">
    <cfRule type="expression" dxfId="49" priority="13">
      <formula>$O$38&lt;&gt;$O$40</formula>
    </cfRule>
  </conditionalFormatting>
  <conditionalFormatting sqref="P38">
    <cfRule type="expression" dxfId="48" priority="14">
      <formula>$P$38&lt;&gt;$P$40</formula>
    </cfRule>
  </conditionalFormatting>
  <dataValidations xWindow="384" yWindow="493" count="1">
    <dataValidation type="custom" allowBlank="1" showInputMessage="1" showErrorMessage="1" promptTitle="Not a data field" prompt="This is not a data field, do not enter values here. " sqref="H9 H12 C31:E31 C18:H23 I24 J18:P23 I17:O17" xr:uid="{00000000-0002-0000-0200-000000000000}">
      <formula1>" "</formula1>
    </dataValidation>
  </dataValidations>
  <pageMargins left="0.70866141732283472" right="0.70866141732283472" top="0.74803149606299213" bottom="0.74803149606299213" header="0.31496062992125984" footer="0.31496062992125984"/>
  <pageSetup scale="86" fitToHeight="0" orientation="landscape" cellComments="asDisplayed" r:id="rId1"/>
  <headerFooter>
    <oddHeader>&amp;R&amp;"Calibri"&amp;12&amp;K000000 Unclassified / Non classifié&amp;1#_x000D_</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3"/>
    <pageSetUpPr fitToPage="1"/>
  </sheetPr>
  <dimension ref="A2:O26"/>
  <sheetViews>
    <sheetView showGridLines="0" zoomScaleNormal="100" workbookViewId="0">
      <pane xSplit="2" ySplit="5" topLeftCell="C6" activePane="bottomRight" state="frozen"/>
      <selection pane="topRight" activeCell="C1" sqref="C1"/>
      <selection pane="bottomLeft" activeCell="A6" sqref="A6"/>
      <selection pane="bottomRight" activeCell="B2" sqref="B2"/>
    </sheetView>
  </sheetViews>
  <sheetFormatPr defaultColWidth="15.7109375" defaultRowHeight="18" customHeight="1"/>
  <cols>
    <col min="1" max="1" width="6.85546875" customWidth="1"/>
    <col min="2" max="2" width="33.5703125" customWidth="1"/>
    <col min="3" max="13" width="15.7109375" customWidth="1"/>
  </cols>
  <sheetData>
    <row r="2" spans="1:15" ht="18" customHeight="1">
      <c r="B2" s="17" t="s">
        <v>3123</v>
      </c>
    </row>
    <row r="3" spans="1:15" ht="18" customHeight="1">
      <c r="B3" s="4"/>
    </row>
    <row r="4" spans="1:15" ht="22.15" customHeight="1">
      <c r="C4" s="44" t="s">
        <v>512</v>
      </c>
      <c r="D4" s="44" t="s">
        <v>561</v>
      </c>
      <c r="E4" s="44" t="s">
        <v>562</v>
      </c>
      <c r="F4" s="44" t="s">
        <v>563</v>
      </c>
      <c r="G4" s="44" t="s">
        <v>3091</v>
      </c>
      <c r="H4" s="44" t="s">
        <v>3124</v>
      </c>
      <c r="I4" s="44" t="s">
        <v>3093</v>
      </c>
      <c r="J4" s="44" t="s">
        <v>3094</v>
      </c>
      <c r="K4" s="44" t="s">
        <v>564</v>
      </c>
      <c r="L4" s="44" t="s">
        <v>3096</v>
      </c>
      <c r="M4" s="47" t="s">
        <v>499</v>
      </c>
      <c r="N4" s="5"/>
    </row>
    <row r="5" spans="1:15" ht="25.15" customHeight="1">
      <c r="C5" s="63" t="s">
        <v>3125</v>
      </c>
      <c r="D5" s="63" t="s">
        <v>3126</v>
      </c>
      <c r="E5" s="63" t="s">
        <v>3125</v>
      </c>
      <c r="F5" s="63" t="s">
        <v>3125</v>
      </c>
      <c r="G5" s="63" t="s">
        <v>3125</v>
      </c>
      <c r="H5" s="63" t="s">
        <v>3125</v>
      </c>
      <c r="I5" s="63" t="s">
        <v>3125</v>
      </c>
      <c r="J5" s="63" t="s">
        <v>3125</v>
      </c>
      <c r="K5" s="63" t="s">
        <v>3125</v>
      </c>
      <c r="L5" s="63" t="s">
        <v>3125</v>
      </c>
      <c r="M5" s="63" t="s">
        <v>3125</v>
      </c>
      <c r="N5" s="5"/>
    </row>
    <row r="6" spans="1:15" ht="18" customHeight="1">
      <c r="A6" s="6" t="s">
        <v>10</v>
      </c>
      <c r="B6" s="70" t="s">
        <v>3127</v>
      </c>
      <c r="C6" s="85"/>
      <c r="D6" s="85"/>
      <c r="E6" s="85"/>
      <c r="F6" s="85"/>
      <c r="G6" s="85"/>
      <c r="H6" s="85"/>
      <c r="I6" s="85"/>
      <c r="J6" s="85"/>
      <c r="K6" s="85"/>
      <c r="L6" s="85"/>
      <c r="M6" s="85"/>
      <c r="N6" s="6" t="s">
        <v>10</v>
      </c>
    </row>
    <row r="7" spans="1:15" ht="18" customHeight="1">
      <c r="B7" s="3"/>
      <c r="C7" s="84"/>
      <c r="D7" s="84"/>
      <c r="E7" s="84"/>
      <c r="F7" s="84"/>
      <c r="G7" s="84"/>
      <c r="H7" s="84"/>
      <c r="I7" s="84"/>
      <c r="J7" s="84"/>
      <c r="K7" s="84"/>
      <c r="L7" s="84"/>
      <c r="M7" s="84"/>
    </row>
    <row r="8" spans="1:15" ht="18" customHeight="1">
      <c r="B8" s="3" t="s">
        <v>3098</v>
      </c>
      <c r="C8" s="84"/>
      <c r="D8" s="84"/>
      <c r="E8" s="84"/>
      <c r="F8" s="84"/>
      <c r="G8" s="84"/>
      <c r="H8" s="84"/>
      <c r="I8" s="84"/>
      <c r="J8" s="84"/>
      <c r="K8" s="84"/>
      <c r="L8" s="84"/>
      <c r="M8" s="84"/>
    </row>
    <row r="9" spans="1:15" ht="19.899999999999999" customHeight="1">
      <c r="B9" s="71" t="s">
        <v>532</v>
      </c>
      <c r="C9" s="86"/>
      <c r="D9" s="86"/>
      <c r="E9" s="86"/>
      <c r="F9" s="86"/>
      <c r="G9" s="86"/>
      <c r="H9" s="86"/>
      <c r="I9" s="86"/>
      <c r="J9" s="86"/>
      <c r="K9" s="86"/>
      <c r="L9" s="86"/>
      <c r="M9" s="86"/>
    </row>
    <row r="10" spans="1:15" ht="18" customHeight="1">
      <c r="B10" s="64" t="s">
        <v>3099</v>
      </c>
      <c r="C10" s="86"/>
      <c r="D10" s="86"/>
      <c r="E10" s="86"/>
      <c r="F10" s="86"/>
      <c r="G10" s="86"/>
      <c r="H10" s="86"/>
      <c r="I10" s="86"/>
      <c r="J10" s="86"/>
      <c r="K10" s="86"/>
      <c r="L10" s="86"/>
      <c r="M10" s="86"/>
    </row>
    <row r="11" spans="1:15" ht="18" customHeight="1">
      <c r="B11" s="65" t="s">
        <v>3101</v>
      </c>
      <c r="C11" s="86"/>
      <c r="D11" s="86"/>
      <c r="E11" s="86"/>
      <c r="F11" s="86"/>
      <c r="G11" s="86"/>
      <c r="H11" s="86"/>
      <c r="I11" s="86"/>
      <c r="J11" s="86"/>
      <c r="K11" s="86"/>
      <c r="L11" s="86"/>
      <c r="M11" s="86"/>
    </row>
    <row r="12" spans="1:15" ht="18" customHeight="1">
      <c r="B12" s="64" t="s">
        <v>3102</v>
      </c>
      <c r="C12" s="86"/>
      <c r="D12" s="86"/>
      <c r="E12" s="86"/>
      <c r="F12" s="86"/>
      <c r="G12" s="86"/>
      <c r="H12" s="86"/>
      <c r="I12" s="86"/>
      <c r="J12" s="86"/>
      <c r="K12" s="86"/>
      <c r="L12" s="86"/>
      <c r="M12" s="86"/>
    </row>
    <row r="13" spans="1:15" ht="18" customHeight="1">
      <c r="A13" s="6" t="s">
        <v>11</v>
      </c>
      <c r="B13" s="29" t="s">
        <v>3103</v>
      </c>
      <c r="C13" s="57">
        <f>SUM(C$9:C$12)</f>
        <v>0</v>
      </c>
      <c r="D13" s="57">
        <f t="shared" ref="D13:M13" si="0">SUM(D$9:D$12)</f>
        <v>0</v>
      </c>
      <c r="E13" s="57">
        <f t="shared" si="0"/>
        <v>0</v>
      </c>
      <c r="F13" s="57">
        <f>SUM(F$9:F$12)</f>
        <v>0</v>
      </c>
      <c r="G13" s="57">
        <f>SUM(G$9:G$12)</f>
        <v>0</v>
      </c>
      <c r="H13" s="57">
        <f t="shared" ref="H13:K13" si="1">SUM(H$9:H$12)</f>
        <v>0</v>
      </c>
      <c r="I13" s="57">
        <f t="shared" si="1"/>
        <v>0</v>
      </c>
      <c r="J13" s="57">
        <f t="shared" si="1"/>
        <v>0</v>
      </c>
      <c r="K13" s="57">
        <f t="shared" si="1"/>
        <v>0</v>
      </c>
      <c r="L13" s="57">
        <f t="shared" si="0"/>
        <v>0</v>
      </c>
      <c r="M13" s="57">
        <f t="shared" si="0"/>
        <v>0</v>
      </c>
      <c r="N13" s="6" t="s">
        <v>11</v>
      </c>
    </row>
    <row r="14" spans="1:15" ht="18" customHeight="1">
      <c r="B14" s="9"/>
      <c r="C14" s="84"/>
      <c r="D14" s="84"/>
      <c r="E14" s="84"/>
      <c r="F14" s="84"/>
      <c r="G14" s="84"/>
      <c r="H14" s="84"/>
      <c r="I14" s="84"/>
      <c r="J14" s="84"/>
      <c r="K14" s="84"/>
      <c r="L14" s="84"/>
      <c r="M14" s="84"/>
    </row>
    <row r="15" spans="1:15" ht="18" customHeight="1">
      <c r="B15" s="11" t="s">
        <v>3128</v>
      </c>
      <c r="C15" s="84"/>
      <c r="D15" s="84"/>
      <c r="E15" s="84"/>
      <c r="F15" s="84"/>
      <c r="G15" s="84"/>
      <c r="H15" s="84"/>
      <c r="I15" s="84"/>
      <c r="J15" s="84"/>
      <c r="K15" s="84"/>
      <c r="L15" s="84"/>
      <c r="M15" s="84"/>
    </row>
    <row r="16" spans="1:15" ht="18" customHeight="1">
      <c r="B16" s="72" t="s">
        <v>3129</v>
      </c>
      <c r="C16" s="146"/>
      <c r="D16" s="146"/>
      <c r="E16" s="146"/>
      <c r="F16" s="146"/>
      <c r="G16" s="146"/>
      <c r="H16" s="146"/>
      <c r="I16" s="146"/>
      <c r="J16" s="146"/>
      <c r="K16" s="146"/>
      <c r="L16" s="146"/>
      <c r="M16" s="146"/>
      <c r="O16" s="52"/>
    </row>
    <row r="17" spans="1:14" ht="18" customHeight="1">
      <c r="B17" s="66" t="s">
        <v>3115</v>
      </c>
      <c r="C17" s="87"/>
      <c r="D17" s="87"/>
      <c r="E17" s="87"/>
      <c r="F17" s="87"/>
      <c r="G17" s="87"/>
      <c r="H17" s="87"/>
      <c r="I17" s="87"/>
      <c r="J17" s="87"/>
      <c r="K17" s="87"/>
      <c r="L17" s="87"/>
      <c r="M17" s="87"/>
    </row>
    <row r="18" spans="1:14" ht="18" customHeight="1">
      <c r="B18" s="69" t="s">
        <v>1610</v>
      </c>
      <c r="C18" s="87"/>
      <c r="D18" s="87"/>
      <c r="E18" s="87"/>
      <c r="F18" s="87"/>
      <c r="G18" s="87"/>
      <c r="H18" s="87"/>
      <c r="I18" s="87"/>
      <c r="J18" s="87"/>
      <c r="K18" s="87"/>
      <c r="L18" s="87"/>
      <c r="M18" s="87"/>
    </row>
    <row r="19" spans="1:14" ht="18" customHeight="1">
      <c r="B19" s="69" t="s">
        <v>3116</v>
      </c>
      <c r="C19" s="87"/>
      <c r="D19" s="87"/>
      <c r="E19" s="87"/>
      <c r="F19" s="87"/>
      <c r="G19" s="87"/>
      <c r="H19" s="87"/>
      <c r="I19" s="87"/>
      <c r="J19" s="87"/>
      <c r="K19" s="87"/>
      <c r="L19" s="87"/>
      <c r="M19" s="87"/>
    </row>
    <row r="20" spans="1:14" ht="18" customHeight="1">
      <c r="B20" s="69" t="s">
        <v>531</v>
      </c>
      <c r="C20" s="87"/>
      <c r="D20" s="87"/>
      <c r="E20" s="87"/>
      <c r="F20" s="87"/>
      <c r="G20" s="87"/>
      <c r="H20" s="87"/>
      <c r="I20" s="87"/>
      <c r="J20" s="87"/>
      <c r="K20" s="87"/>
      <c r="L20" s="87"/>
      <c r="M20" s="87"/>
    </row>
    <row r="21" spans="1:14" ht="18" customHeight="1">
      <c r="A21" s="6" t="s">
        <v>12</v>
      </c>
      <c r="B21" s="27" t="s">
        <v>3118</v>
      </c>
      <c r="C21" s="57">
        <f>SUM(C$16:C$20)</f>
        <v>0</v>
      </c>
      <c r="D21" s="57">
        <f t="shared" ref="D21:M21" si="2">SUM(D$16:D$20)</f>
        <v>0</v>
      </c>
      <c r="E21" s="57">
        <f t="shared" si="2"/>
        <v>0</v>
      </c>
      <c r="F21" s="57">
        <f t="shared" si="2"/>
        <v>0</v>
      </c>
      <c r="G21" s="57">
        <f t="shared" si="2"/>
        <v>0</v>
      </c>
      <c r="H21" s="57">
        <f t="shared" si="2"/>
        <v>0</v>
      </c>
      <c r="I21" s="57">
        <f t="shared" si="2"/>
        <v>0</v>
      </c>
      <c r="J21" s="57">
        <f t="shared" si="2"/>
        <v>0</v>
      </c>
      <c r="K21" s="57">
        <f t="shared" si="2"/>
        <v>0</v>
      </c>
      <c r="L21" s="57">
        <f t="shared" si="2"/>
        <v>0</v>
      </c>
      <c r="M21" s="57">
        <f t="shared" si="2"/>
        <v>0</v>
      </c>
      <c r="N21" s="6" t="s">
        <v>12</v>
      </c>
    </row>
    <row r="22" spans="1:14" ht="18" customHeight="1">
      <c r="C22" s="84"/>
      <c r="D22" s="84"/>
      <c r="E22" s="84"/>
      <c r="F22" s="84"/>
      <c r="G22" s="84"/>
      <c r="H22" s="84"/>
      <c r="I22" s="84"/>
      <c r="J22" s="84"/>
      <c r="K22" s="84"/>
      <c r="L22" s="84"/>
      <c r="M22" s="84"/>
    </row>
    <row r="23" spans="1:14" ht="24.75">
      <c r="B23" s="80" t="s">
        <v>3130</v>
      </c>
      <c r="C23" s="85"/>
      <c r="D23" s="85"/>
      <c r="E23" s="85"/>
      <c r="F23" s="85"/>
      <c r="G23" s="85"/>
      <c r="H23" s="85"/>
      <c r="I23" s="85"/>
      <c r="J23" s="85"/>
      <c r="K23" s="85"/>
      <c r="L23" s="85"/>
      <c r="M23" s="85"/>
    </row>
    <row r="24" spans="1:14" ht="24.6" customHeight="1">
      <c r="B24" s="81" t="s">
        <v>3131</v>
      </c>
      <c r="C24" s="148"/>
      <c r="D24" s="148"/>
      <c r="E24" s="148"/>
      <c r="F24" s="148"/>
      <c r="G24" s="148"/>
      <c r="H24" s="148"/>
      <c r="I24" s="148"/>
      <c r="J24" s="148"/>
      <c r="K24" s="148"/>
      <c r="L24" s="148"/>
      <c r="M24" s="148"/>
    </row>
    <row r="25" spans="1:14" ht="24.6" customHeight="1">
      <c r="B25" s="83" t="s">
        <v>3132</v>
      </c>
      <c r="C25" s="152"/>
      <c r="D25" s="153"/>
      <c r="E25" s="123"/>
      <c r="F25" s="123"/>
      <c r="G25" s="123"/>
      <c r="H25" s="123"/>
      <c r="I25" s="123"/>
      <c r="J25" s="123"/>
      <c r="K25" s="123"/>
      <c r="L25" s="123"/>
      <c r="M25" s="123"/>
    </row>
    <row r="26" spans="1:14" ht="27" customHeight="1">
      <c r="B26" s="28" t="s">
        <v>3133</v>
      </c>
      <c r="C26" s="57">
        <f>C$6+C$13-C$21</f>
        <v>0</v>
      </c>
      <c r="D26" s="57">
        <f t="shared" ref="D26:M26" si="3">D$6+D$13-D$21</f>
        <v>0</v>
      </c>
      <c r="E26" s="57">
        <f t="shared" si="3"/>
        <v>0</v>
      </c>
      <c r="F26" s="57">
        <f t="shared" si="3"/>
        <v>0</v>
      </c>
      <c r="G26" s="57">
        <f t="shared" si="3"/>
        <v>0</v>
      </c>
      <c r="H26" s="57">
        <f t="shared" si="3"/>
        <v>0</v>
      </c>
      <c r="I26" s="57">
        <f t="shared" si="3"/>
        <v>0</v>
      </c>
      <c r="J26" s="57">
        <f t="shared" si="3"/>
        <v>0</v>
      </c>
      <c r="K26" s="57">
        <f t="shared" si="3"/>
        <v>0</v>
      </c>
      <c r="L26" s="57">
        <f t="shared" si="3"/>
        <v>0</v>
      </c>
      <c r="M26" s="57">
        <f t="shared" si="3"/>
        <v>0</v>
      </c>
    </row>
  </sheetData>
  <protectedRanges>
    <protectedRange sqref="C9:M12" name="Additions to inventory"/>
    <protectedRange sqref="C17:M20" name="Reductions to inventory"/>
    <protectedRange sqref="C6:M6" name="Opening Inventory"/>
    <protectedRange sqref="C23:M24 E25:M25" name="Closing Inventory"/>
    <protectedRange sqref="C25" name="Closing Inventory_1"/>
    <protectedRange sqref="C16:M16" name="Reductions to Inventory_1"/>
  </protectedRanges>
  <conditionalFormatting sqref="C23">
    <cfRule type="expression" dxfId="47" priority="11">
      <formula>$C$23&lt;&gt;$C$26</formula>
    </cfRule>
  </conditionalFormatting>
  <conditionalFormatting sqref="C13:M13">
    <cfRule type="cellIs" dxfId="46" priority="13" operator="lessThan">
      <formula>0</formula>
    </cfRule>
  </conditionalFormatting>
  <conditionalFormatting sqref="C21:M21">
    <cfRule type="cellIs" dxfId="45" priority="12" operator="lessThan">
      <formula>0</formula>
    </cfRule>
  </conditionalFormatting>
  <conditionalFormatting sqref="C26:M26">
    <cfRule type="cellIs" dxfId="44" priority="14" operator="lessThan">
      <formula>0</formula>
    </cfRule>
  </conditionalFormatting>
  <conditionalFormatting sqref="D23">
    <cfRule type="expression" dxfId="43" priority="10">
      <formula>$D$23&lt;&gt;$D$26</formula>
    </cfRule>
  </conditionalFormatting>
  <conditionalFormatting sqref="E23">
    <cfRule type="expression" dxfId="42" priority="9">
      <formula>$E$23&lt;&gt;$E$26</formula>
    </cfRule>
  </conditionalFormatting>
  <conditionalFormatting sqref="F23">
    <cfRule type="expression" dxfId="41" priority="8">
      <formula>$F$23&lt;&gt;$F$26</formula>
    </cfRule>
  </conditionalFormatting>
  <conditionalFormatting sqref="G23">
    <cfRule type="expression" dxfId="40" priority="7">
      <formula>$G$23&lt;&gt;$G$26</formula>
    </cfRule>
  </conditionalFormatting>
  <conditionalFormatting sqref="H23">
    <cfRule type="expression" dxfId="39" priority="6">
      <formula>$H$23&lt;&gt;$H$26</formula>
    </cfRule>
  </conditionalFormatting>
  <conditionalFormatting sqref="I23">
    <cfRule type="expression" dxfId="38" priority="5">
      <formula>$I$23&lt;&gt;$I$26</formula>
    </cfRule>
  </conditionalFormatting>
  <conditionalFormatting sqref="J23">
    <cfRule type="expression" dxfId="37" priority="4">
      <formula>$J$23&lt;&gt;$J$26</formula>
    </cfRule>
  </conditionalFormatting>
  <conditionalFormatting sqref="K23">
    <cfRule type="expression" dxfId="36" priority="3">
      <formula>$K$23&lt;&gt;$K$26</formula>
    </cfRule>
  </conditionalFormatting>
  <conditionalFormatting sqref="L23">
    <cfRule type="expression" dxfId="35" priority="2">
      <formula>$L$23&lt;&gt;$L$26</formula>
    </cfRule>
  </conditionalFormatting>
  <conditionalFormatting sqref="M23">
    <cfRule type="expression" dxfId="34" priority="1">
      <formula>$M$23&lt;&gt;$M$26</formula>
    </cfRule>
  </conditionalFormatting>
  <dataValidations count="1">
    <dataValidation type="custom" allowBlank="1" showInputMessage="1" showErrorMessage="1" promptTitle="Not a data field" prompt="This is not a data field, do not enter values here. " sqref="D25" xr:uid="{00000000-0002-0000-0300-000000000000}">
      <formula1>" "</formula1>
    </dataValidation>
  </dataValidations>
  <hyperlinks>
    <hyperlink ref="B6" location="'Annexe 3'!A30" display="Opening inventory ►" xr:uid="{00000000-0004-0000-0300-000000000000}"/>
  </hyperlinks>
  <pageMargins left="0.70866141732283472" right="0.70866141732283472" top="0.74803149606299213" bottom="0.74803149606299213" header="0.31496062992125984" footer="0.31496062992125984"/>
  <pageSetup scale="86" fitToHeight="0" orientation="landscape" cellComments="asDisplayed" r:id="rId1"/>
  <headerFooter>
    <oddHeader>&amp;R&amp;"Calibri"&amp;12&amp;K000000 Unclassified / Non classifié&amp;1#_x000D_</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3"/>
    <pageSetUpPr fitToPage="1"/>
  </sheetPr>
  <dimension ref="B2:P212"/>
  <sheetViews>
    <sheetView showGridLines="0" topLeftCell="B1" zoomScaleNormal="100" workbookViewId="0">
      <selection activeCell="B2" sqref="B2"/>
    </sheetView>
  </sheetViews>
  <sheetFormatPr defaultColWidth="15.7109375" defaultRowHeight="18" customHeight="1"/>
  <cols>
    <col min="1" max="1" width="6.85546875" style="9" customWidth="1"/>
    <col min="2" max="2" width="23.42578125" style="9" customWidth="1"/>
    <col min="3" max="3" width="16.85546875" style="9" customWidth="1"/>
    <col min="4" max="4" width="16.85546875" style="89" customWidth="1"/>
    <col min="5" max="5" width="16.85546875" style="9" customWidth="1"/>
    <col min="6" max="6" width="16.85546875" style="89" customWidth="1"/>
    <col min="7" max="7" width="16.85546875" style="9" customWidth="1"/>
    <col min="8" max="8" width="16.85546875" style="89" customWidth="1"/>
    <col min="9" max="9" width="16.85546875" style="9" customWidth="1"/>
    <col min="10" max="10" width="16.85546875" style="89" customWidth="1"/>
    <col min="11" max="11" width="16.85546875" style="98" customWidth="1"/>
    <col min="12" max="12" width="16.85546875" style="89" customWidth="1"/>
    <col min="13" max="13" width="16.85546875" style="9" customWidth="1"/>
    <col min="14" max="14" width="16.85546875" style="89" customWidth="1"/>
    <col min="15" max="16384" width="15.7109375" style="9"/>
  </cols>
  <sheetData>
    <row r="2" spans="2:16" ht="18" customHeight="1">
      <c r="B2" s="8" t="s">
        <v>510</v>
      </c>
    </row>
    <row r="4" spans="2:16" ht="18" customHeight="1">
      <c r="B4" s="176" t="s">
        <v>3134</v>
      </c>
      <c r="C4" s="161" t="s">
        <v>3136</v>
      </c>
      <c r="D4" s="162"/>
      <c r="E4" s="163" t="s">
        <v>3137</v>
      </c>
      <c r="F4" s="164"/>
      <c r="G4" s="164"/>
      <c r="H4" s="164"/>
      <c r="I4" s="164"/>
      <c r="J4" s="162"/>
      <c r="K4" s="164" t="s">
        <v>3138</v>
      </c>
      <c r="L4" s="164"/>
      <c r="M4" s="164"/>
      <c r="N4" s="181"/>
    </row>
    <row r="5" spans="2:16" ht="18.600000000000001" customHeight="1">
      <c r="B5" s="176"/>
      <c r="C5" s="167" t="s">
        <v>540</v>
      </c>
      <c r="D5" s="177"/>
      <c r="E5" s="167" t="s">
        <v>540</v>
      </c>
      <c r="F5" s="168"/>
      <c r="G5" s="167" t="s">
        <v>559</v>
      </c>
      <c r="H5" s="179"/>
      <c r="I5" s="168" t="s">
        <v>553</v>
      </c>
      <c r="J5" s="177"/>
      <c r="K5" s="175" t="s">
        <v>3139</v>
      </c>
      <c r="L5" s="183"/>
      <c r="M5" s="183" t="s">
        <v>3140</v>
      </c>
      <c r="N5" s="183"/>
    </row>
    <row r="6" spans="2:16" ht="22.5">
      <c r="B6" s="176"/>
      <c r="C6" s="62" t="s">
        <v>3125</v>
      </c>
      <c r="D6" s="90" t="s">
        <v>552</v>
      </c>
      <c r="E6" s="62" t="s">
        <v>3125</v>
      </c>
      <c r="F6" s="92" t="s">
        <v>552</v>
      </c>
      <c r="G6" s="60" t="s">
        <v>3125</v>
      </c>
      <c r="H6" s="92" t="s">
        <v>552</v>
      </c>
      <c r="I6" s="60" t="s">
        <v>3125</v>
      </c>
      <c r="J6" s="95" t="s">
        <v>552</v>
      </c>
      <c r="K6" s="99" t="s">
        <v>5148</v>
      </c>
      <c r="L6" s="92" t="s">
        <v>552</v>
      </c>
      <c r="M6" s="60" t="s">
        <v>3125</v>
      </c>
      <c r="N6" s="92" t="s">
        <v>552</v>
      </c>
    </row>
    <row r="7" spans="2:16" ht="18" customHeight="1">
      <c r="B7" s="53" t="s">
        <v>0</v>
      </c>
      <c r="C7" s="39"/>
      <c r="D7" s="124"/>
      <c r="E7" s="59"/>
      <c r="F7" s="93"/>
      <c r="G7" s="56"/>
      <c r="H7" s="94"/>
      <c r="I7" s="56"/>
      <c r="J7" s="96"/>
      <c r="K7" s="100"/>
      <c r="L7" s="94"/>
      <c r="M7" s="56"/>
      <c r="N7" s="94"/>
    </row>
    <row r="8" spans="2:16" ht="18" customHeight="1">
      <c r="B8" s="53" t="s">
        <v>3147</v>
      </c>
      <c r="C8" s="39"/>
      <c r="D8" s="124"/>
      <c r="E8" s="59"/>
      <c r="F8" s="93"/>
      <c r="G8" s="56"/>
      <c r="H8" s="94"/>
      <c r="I8" s="56"/>
      <c r="J8" s="96"/>
      <c r="K8" s="100"/>
      <c r="L8" s="94"/>
      <c r="M8" s="56"/>
      <c r="N8" s="94"/>
    </row>
    <row r="9" spans="2:16" ht="18" customHeight="1">
      <c r="B9" s="53" t="s">
        <v>1</v>
      </c>
      <c r="C9" s="39"/>
      <c r="D9" s="124"/>
      <c r="E9" s="59"/>
      <c r="F9" s="93"/>
      <c r="G9" s="56"/>
      <c r="H9" s="94"/>
      <c r="I9" s="56"/>
      <c r="J9" s="96"/>
      <c r="K9" s="100"/>
      <c r="L9" s="94"/>
      <c r="M9" s="56"/>
      <c r="N9" s="94"/>
    </row>
    <row r="10" spans="2:16" ht="18" customHeight="1">
      <c r="B10" s="53" t="s">
        <v>534</v>
      </c>
      <c r="C10" s="39"/>
      <c r="D10" s="124"/>
      <c r="E10" s="59"/>
      <c r="F10" s="93"/>
      <c r="G10" s="56"/>
      <c r="H10" s="94"/>
      <c r="I10" s="56"/>
      <c r="J10" s="96"/>
      <c r="K10" s="100"/>
      <c r="L10" s="94"/>
      <c r="M10" s="56"/>
      <c r="N10" s="94"/>
    </row>
    <row r="11" spans="2:16" ht="18" customHeight="1">
      <c r="B11" s="53" t="s">
        <v>535</v>
      </c>
      <c r="C11" s="39"/>
      <c r="D11" s="124"/>
      <c r="E11" s="59"/>
      <c r="F11" s="93"/>
      <c r="G11" s="56"/>
      <c r="H11" s="94"/>
      <c r="I11" s="56"/>
      <c r="J11" s="96"/>
      <c r="K11" s="100"/>
      <c r="L11" s="125"/>
      <c r="M11" s="56"/>
      <c r="N11" s="94"/>
      <c r="P11"/>
    </row>
    <row r="12" spans="2:16" ht="18" customHeight="1">
      <c r="B12" s="53" t="s">
        <v>537</v>
      </c>
      <c r="C12" s="39"/>
      <c r="D12" s="124"/>
      <c r="E12" s="59"/>
      <c r="F12" s="93"/>
      <c r="G12" s="56"/>
      <c r="H12" s="94"/>
      <c r="I12" s="56"/>
      <c r="J12" s="96"/>
      <c r="K12" s="100"/>
      <c r="L12" s="125"/>
      <c r="M12" s="56"/>
      <c r="N12" s="94"/>
    </row>
    <row r="13" spans="2:16" ht="18" customHeight="1">
      <c r="B13" s="53" t="s">
        <v>3148</v>
      </c>
      <c r="C13" s="39"/>
      <c r="D13" s="124"/>
      <c r="E13" s="59"/>
      <c r="F13" s="93"/>
      <c r="G13" s="56"/>
      <c r="H13" s="94"/>
      <c r="I13" s="56"/>
      <c r="J13" s="96"/>
      <c r="K13" s="100"/>
      <c r="L13" s="125"/>
      <c r="M13" s="56"/>
      <c r="N13" s="94"/>
    </row>
    <row r="14" spans="2:16" ht="18" customHeight="1">
      <c r="B14" s="53" t="s">
        <v>2</v>
      </c>
      <c r="C14" s="39"/>
      <c r="D14" s="124"/>
      <c r="E14" s="59"/>
      <c r="F14" s="93"/>
      <c r="G14" s="56"/>
      <c r="H14" s="94"/>
      <c r="I14" s="56"/>
      <c r="J14" s="96"/>
      <c r="K14" s="100"/>
      <c r="L14" s="125"/>
      <c r="M14" s="56"/>
      <c r="N14" s="94"/>
    </row>
    <row r="15" spans="2:16" ht="18" customHeight="1">
      <c r="B15" s="53" t="s">
        <v>3</v>
      </c>
      <c r="C15" s="39"/>
      <c r="D15" s="124"/>
      <c r="E15" s="59"/>
      <c r="F15" s="93"/>
      <c r="G15" s="56"/>
      <c r="H15" s="94"/>
      <c r="I15" s="56"/>
      <c r="J15" s="96"/>
      <c r="K15" s="100"/>
      <c r="L15" s="94"/>
      <c r="M15" s="56"/>
      <c r="N15" s="94"/>
    </row>
    <row r="16" spans="2:16" ht="18" customHeight="1">
      <c r="B16" s="53" t="s">
        <v>538</v>
      </c>
      <c r="C16" s="39"/>
      <c r="D16" s="124"/>
      <c r="E16" s="59"/>
      <c r="F16" s="93"/>
      <c r="G16" s="56"/>
      <c r="H16" s="94"/>
      <c r="I16" s="56"/>
      <c r="J16" s="96"/>
      <c r="K16" s="100"/>
      <c r="L16" s="94"/>
      <c r="M16" s="56"/>
      <c r="N16" s="94"/>
    </row>
    <row r="17" spans="2:14" ht="18" customHeight="1">
      <c r="B17" s="53" t="s">
        <v>539</v>
      </c>
      <c r="C17" s="39"/>
      <c r="D17" s="124"/>
      <c r="E17" s="59"/>
      <c r="F17" s="93"/>
      <c r="G17" s="56"/>
      <c r="H17" s="94"/>
      <c r="I17" s="56"/>
      <c r="J17" s="96"/>
      <c r="K17" s="100"/>
      <c r="L17" s="94"/>
      <c r="M17" s="56"/>
      <c r="N17" s="94"/>
    </row>
    <row r="18" spans="2:14" ht="18" customHeight="1">
      <c r="B18" s="53" t="s">
        <v>4</v>
      </c>
      <c r="C18" s="39"/>
      <c r="D18" s="124"/>
      <c r="E18" s="59"/>
      <c r="F18" s="93"/>
      <c r="G18" s="56"/>
      <c r="H18" s="94"/>
      <c r="I18" s="56"/>
      <c r="J18" s="96"/>
      <c r="K18" s="100"/>
      <c r="L18" s="94"/>
      <c r="M18" s="56"/>
      <c r="N18" s="94"/>
    </row>
    <row r="19" spans="2:14" ht="18" customHeight="1">
      <c r="B19" s="53" t="s">
        <v>5</v>
      </c>
      <c r="C19" s="39"/>
      <c r="D19" s="124"/>
      <c r="E19" s="59"/>
      <c r="F19" s="93"/>
      <c r="G19" s="56"/>
      <c r="H19" s="94"/>
      <c r="I19" s="56"/>
      <c r="J19" s="96"/>
      <c r="K19" s="100"/>
      <c r="L19" s="94"/>
      <c r="M19" s="56"/>
      <c r="N19" s="94"/>
    </row>
    <row r="20" spans="2:14" ht="18" customHeight="1">
      <c r="B20" s="32" t="s">
        <v>511</v>
      </c>
      <c r="C20" s="56"/>
      <c r="D20" s="96"/>
      <c r="E20" s="126"/>
      <c r="F20" s="93"/>
      <c r="G20" s="56"/>
      <c r="H20" s="94"/>
      <c r="I20" s="56"/>
      <c r="J20" s="96"/>
      <c r="K20" s="58"/>
      <c r="L20" s="94"/>
      <c r="M20" s="56"/>
      <c r="N20" s="94"/>
    </row>
    <row r="21" spans="2:14" ht="27.75" customHeight="1">
      <c r="B21" s="33" t="s">
        <v>3135</v>
      </c>
      <c r="C21" s="127">
        <f>SUM(C$7:C$19)</f>
        <v>0</v>
      </c>
      <c r="D21" s="128">
        <f>SUM(D$7:D$19)</f>
        <v>0</v>
      </c>
      <c r="E21" s="61">
        <f>SUM(E$7:E$19)</f>
        <v>0</v>
      </c>
      <c r="F21" s="91">
        <f t="shared" ref="F21:N21" si="0">SUM(F$7:F$19)</f>
        <v>0</v>
      </c>
      <c r="G21" s="57">
        <f t="shared" si="0"/>
        <v>0</v>
      </c>
      <c r="H21" s="91">
        <f t="shared" si="0"/>
        <v>0</v>
      </c>
      <c r="I21" s="57">
        <f t="shared" si="0"/>
        <v>0</v>
      </c>
      <c r="J21" s="97">
        <f t="shared" si="0"/>
        <v>0</v>
      </c>
      <c r="K21" s="57">
        <f>SUM(K$7:K$19)</f>
        <v>0</v>
      </c>
      <c r="L21" s="91">
        <f t="shared" si="0"/>
        <v>0</v>
      </c>
      <c r="M21" s="57">
        <f t="shared" si="0"/>
        <v>0</v>
      </c>
      <c r="N21" s="91">
        <f t="shared" si="0"/>
        <v>0</v>
      </c>
    </row>
    <row r="22" spans="2:14" ht="18" customHeight="1">
      <c r="K22" s="129"/>
      <c r="L22" s="130"/>
      <c r="M22" s="131"/>
      <c r="N22" s="130"/>
    </row>
    <row r="23" spans="2:14" ht="18" customHeight="1">
      <c r="B23" s="176" t="s">
        <v>3134</v>
      </c>
      <c r="C23" s="161" t="s">
        <v>3144</v>
      </c>
      <c r="D23" s="162"/>
      <c r="E23" s="163" t="s">
        <v>3141</v>
      </c>
      <c r="F23" s="164"/>
      <c r="G23" s="164"/>
      <c r="H23" s="164"/>
      <c r="I23" s="164"/>
      <c r="J23" s="162"/>
      <c r="K23" s="163" t="s">
        <v>3142</v>
      </c>
      <c r="L23" s="164"/>
      <c r="M23" s="164"/>
      <c r="N23" s="181"/>
    </row>
    <row r="24" spans="2:14" ht="18.600000000000001" customHeight="1">
      <c r="B24" s="176"/>
      <c r="C24" s="167" t="s">
        <v>540</v>
      </c>
      <c r="D24" s="177"/>
      <c r="E24" s="178" t="s">
        <v>540</v>
      </c>
      <c r="F24" s="179"/>
      <c r="G24" s="165" t="s">
        <v>559</v>
      </c>
      <c r="H24" s="180"/>
      <c r="I24" s="165" t="s">
        <v>553</v>
      </c>
      <c r="J24" s="166"/>
      <c r="K24" s="182" t="s">
        <v>3139</v>
      </c>
      <c r="L24" s="175"/>
      <c r="M24" s="174" t="s">
        <v>557</v>
      </c>
      <c r="N24" s="175"/>
    </row>
    <row r="25" spans="2:14" ht="22.5">
      <c r="B25" s="176"/>
      <c r="C25" s="109" t="s">
        <v>3126</v>
      </c>
      <c r="D25" s="95" t="s">
        <v>552</v>
      </c>
      <c r="E25" s="62" t="s">
        <v>3126</v>
      </c>
      <c r="F25" s="92" t="s">
        <v>552</v>
      </c>
      <c r="G25" s="60" t="s">
        <v>3126</v>
      </c>
      <c r="H25" s="92" t="s">
        <v>552</v>
      </c>
      <c r="I25" s="60" t="s">
        <v>3126</v>
      </c>
      <c r="J25" s="95" t="s">
        <v>552</v>
      </c>
      <c r="K25" s="99" t="s">
        <v>3126</v>
      </c>
      <c r="L25" s="92" t="s">
        <v>552</v>
      </c>
      <c r="M25" s="60" t="s">
        <v>3126</v>
      </c>
      <c r="N25" s="92" t="s">
        <v>552</v>
      </c>
    </row>
    <row r="26" spans="2:14" ht="18" customHeight="1">
      <c r="B26" s="53" t="s">
        <v>0</v>
      </c>
      <c r="C26" s="39"/>
      <c r="D26" s="124"/>
      <c r="E26" s="59"/>
      <c r="F26" s="93"/>
      <c r="G26" s="56"/>
      <c r="H26" s="94"/>
      <c r="I26" s="56"/>
      <c r="J26" s="96"/>
      <c r="K26" s="100"/>
      <c r="L26" s="94"/>
      <c r="M26" s="56"/>
      <c r="N26" s="94"/>
    </row>
    <row r="27" spans="2:14" ht="18" customHeight="1">
      <c r="B27" s="53" t="s">
        <v>3147</v>
      </c>
      <c r="C27" s="39"/>
      <c r="D27" s="124"/>
      <c r="E27" s="59"/>
      <c r="F27" s="93"/>
      <c r="G27" s="56"/>
      <c r="H27" s="94"/>
      <c r="I27" s="56"/>
      <c r="J27" s="96"/>
      <c r="K27" s="100"/>
      <c r="L27" s="94"/>
      <c r="M27" s="56"/>
      <c r="N27" s="94"/>
    </row>
    <row r="28" spans="2:14" ht="18" customHeight="1">
      <c r="B28" s="53" t="s">
        <v>1</v>
      </c>
      <c r="C28" s="39"/>
      <c r="D28" s="124"/>
      <c r="E28" s="59"/>
      <c r="F28" s="93"/>
      <c r="G28" s="56"/>
      <c r="H28" s="94"/>
      <c r="I28" s="56"/>
      <c r="J28" s="96"/>
      <c r="K28" s="100"/>
      <c r="L28" s="94"/>
      <c r="M28" s="56"/>
      <c r="N28" s="94"/>
    </row>
    <row r="29" spans="2:14" ht="18" customHeight="1">
      <c r="B29" s="53" t="s">
        <v>534</v>
      </c>
      <c r="C29" s="39"/>
      <c r="D29" s="124"/>
      <c r="E29" s="59"/>
      <c r="F29" s="93"/>
      <c r="G29" s="56"/>
      <c r="H29" s="94"/>
      <c r="I29" s="56"/>
      <c r="J29" s="96"/>
      <c r="K29" s="100"/>
      <c r="L29" s="94"/>
      <c r="M29" s="56"/>
      <c r="N29" s="94"/>
    </row>
    <row r="30" spans="2:14" ht="18" customHeight="1">
      <c r="B30" s="53" t="s">
        <v>535</v>
      </c>
      <c r="C30" s="39"/>
      <c r="D30" s="124"/>
      <c r="E30" s="59"/>
      <c r="F30" s="93"/>
      <c r="G30" s="56"/>
      <c r="H30" s="94"/>
      <c r="I30" s="56"/>
      <c r="J30" s="96"/>
      <c r="K30" s="100"/>
      <c r="L30" s="125"/>
      <c r="M30" s="56"/>
      <c r="N30" s="94"/>
    </row>
    <row r="31" spans="2:14" ht="18" customHeight="1">
      <c r="B31" s="53" t="s">
        <v>537</v>
      </c>
      <c r="C31" s="39"/>
      <c r="D31" s="124"/>
      <c r="E31" s="59"/>
      <c r="F31" s="93"/>
      <c r="G31" s="56"/>
      <c r="H31" s="94"/>
      <c r="I31" s="56"/>
      <c r="J31" s="96"/>
      <c r="K31" s="100"/>
      <c r="L31" s="125"/>
      <c r="M31" s="56"/>
      <c r="N31" s="94"/>
    </row>
    <row r="32" spans="2:14" ht="18" customHeight="1">
      <c r="B32" s="53" t="s">
        <v>3148</v>
      </c>
      <c r="C32" s="39"/>
      <c r="D32" s="124"/>
      <c r="E32" s="59"/>
      <c r="F32" s="93"/>
      <c r="G32" s="56"/>
      <c r="H32" s="94"/>
      <c r="I32" s="56"/>
      <c r="J32" s="96"/>
      <c r="K32" s="100"/>
      <c r="L32" s="125"/>
      <c r="M32" s="56"/>
      <c r="N32" s="94"/>
    </row>
    <row r="33" spans="2:14" ht="18" customHeight="1">
      <c r="B33" s="53" t="s">
        <v>2</v>
      </c>
      <c r="C33" s="39"/>
      <c r="D33" s="124"/>
      <c r="E33" s="59"/>
      <c r="F33" s="93"/>
      <c r="G33" s="56"/>
      <c r="H33" s="94"/>
      <c r="I33" s="56"/>
      <c r="J33" s="96"/>
      <c r="K33" s="100"/>
      <c r="L33" s="125"/>
      <c r="M33" s="56"/>
      <c r="N33" s="94"/>
    </row>
    <row r="34" spans="2:14" ht="18" customHeight="1">
      <c r="B34" s="53" t="s">
        <v>3</v>
      </c>
      <c r="C34" s="39"/>
      <c r="D34" s="124"/>
      <c r="E34" s="59"/>
      <c r="F34" s="93"/>
      <c r="G34" s="56"/>
      <c r="H34" s="94"/>
      <c r="I34" s="56"/>
      <c r="J34" s="96"/>
      <c r="K34" s="100"/>
      <c r="L34" s="94"/>
      <c r="M34" s="56"/>
      <c r="N34" s="94"/>
    </row>
    <row r="35" spans="2:14" ht="18" customHeight="1">
      <c r="B35" s="53" t="s">
        <v>538</v>
      </c>
      <c r="C35" s="39"/>
      <c r="D35" s="124"/>
      <c r="E35" s="59"/>
      <c r="F35" s="93"/>
      <c r="G35" s="56"/>
      <c r="H35" s="94"/>
      <c r="I35" s="56"/>
      <c r="J35" s="96"/>
      <c r="K35" s="100"/>
      <c r="L35" s="94"/>
      <c r="M35" s="56"/>
      <c r="N35" s="94"/>
    </row>
    <row r="36" spans="2:14" ht="18" customHeight="1">
      <c r="B36" s="53" t="s">
        <v>539</v>
      </c>
      <c r="C36" s="39"/>
      <c r="D36" s="124"/>
      <c r="E36" s="59"/>
      <c r="F36" s="93"/>
      <c r="G36" s="56"/>
      <c r="H36" s="94"/>
      <c r="I36" s="56"/>
      <c r="J36" s="96"/>
      <c r="K36" s="100"/>
      <c r="L36" s="94"/>
      <c r="M36" s="56"/>
      <c r="N36" s="94"/>
    </row>
    <row r="37" spans="2:14" ht="18" customHeight="1">
      <c r="B37" s="53" t="s">
        <v>4</v>
      </c>
      <c r="C37" s="39"/>
      <c r="D37" s="124"/>
      <c r="E37" s="59"/>
      <c r="F37" s="93"/>
      <c r="G37" s="56"/>
      <c r="H37" s="94"/>
      <c r="I37" s="56"/>
      <c r="J37" s="96"/>
      <c r="K37" s="100"/>
      <c r="L37" s="94"/>
      <c r="M37" s="56"/>
      <c r="N37" s="94"/>
    </row>
    <row r="38" spans="2:14" ht="18" customHeight="1">
      <c r="B38" s="53" t="s">
        <v>5</v>
      </c>
      <c r="C38" s="39"/>
      <c r="D38" s="124"/>
      <c r="E38" s="59"/>
      <c r="F38" s="93"/>
      <c r="G38" s="56"/>
      <c r="H38" s="94"/>
      <c r="I38" s="56"/>
      <c r="J38" s="96"/>
      <c r="K38" s="100"/>
      <c r="L38" s="94"/>
      <c r="M38" s="56"/>
      <c r="N38" s="94"/>
    </row>
    <row r="39" spans="2:14" ht="18" customHeight="1">
      <c r="B39" s="32" t="s">
        <v>511</v>
      </c>
      <c r="C39" s="56"/>
      <c r="D39" s="96"/>
      <c r="E39" s="126"/>
      <c r="F39" s="93"/>
      <c r="G39" s="56"/>
      <c r="H39" s="94"/>
      <c r="I39" s="56"/>
      <c r="J39" s="96"/>
      <c r="K39" s="58"/>
      <c r="L39" s="94"/>
      <c r="M39" s="56"/>
      <c r="N39" s="94"/>
    </row>
    <row r="40" spans="2:14" ht="29.25" customHeight="1">
      <c r="B40" s="33" t="s">
        <v>3135</v>
      </c>
      <c r="C40" s="127">
        <f>SUM(C$26:C$38)</f>
        <v>0</v>
      </c>
      <c r="D40" s="128">
        <f>SUM(D$26:D$38)</f>
        <v>0</v>
      </c>
      <c r="E40" s="61">
        <f>SUM(E$26:E$38)</f>
        <v>0</v>
      </c>
      <c r="F40" s="91">
        <f>SUM(F$26:F$38)</f>
        <v>0</v>
      </c>
      <c r="G40" s="57">
        <f t="shared" ref="G40:N40" si="1">SUM(G$26:G$38)</f>
        <v>0</v>
      </c>
      <c r="H40" s="91">
        <f t="shared" si="1"/>
        <v>0</v>
      </c>
      <c r="I40" s="57">
        <f t="shared" si="1"/>
        <v>0</v>
      </c>
      <c r="J40" s="97">
        <f t="shared" si="1"/>
        <v>0</v>
      </c>
      <c r="K40" s="57">
        <f t="shared" si="1"/>
        <v>0</v>
      </c>
      <c r="L40" s="91">
        <f>SUM(L$26:L$38)</f>
        <v>0</v>
      </c>
      <c r="M40" s="57">
        <f t="shared" si="1"/>
        <v>0</v>
      </c>
      <c r="N40" s="91">
        <f t="shared" si="1"/>
        <v>0</v>
      </c>
    </row>
    <row r="41" spans="2:14" ht="18" customHeight="1">
      <c r="B41" s="10"/>
      <c r="C41"/>
      <c r="D41" s="132"/>
      <c r="E41"/>
      <c r="F41" s="132"/>
      <c r="G41"/>
      <c r="H41" s="132"/>
      <c r="I41"/>
      <c r="J41" s="132"/>
      <c r="K41" s="133"/>
      <c r="L41" s="134"/>
      <c r="M41" s="13"/>
      <c r="N41" s="134"/>
    </row>
    <row r="42" spans="2:14" ht="18" customHeight="1">
      <c r="B42" s="176" t="s">
        <v>3134</v>
      </c>
      <c r="C42" s="161" t="s">
        <v>3143</v>
      </c>
      <c r="D42" s="162"/>
      <c r="E42" s="163" t="s">
        <v>3144</v>
      </c>
      <c r="F42" s="164"/>
      <c r="G42" s="164"/>
      <c r="H42" s="164"/>
      <c r="I42" s="164"/>
      <c r="J42" s="162"/>
      <c r="K42" s="163" t="s">
        <v>3145</v>
      </c>
      <c r="L42" s="164"/>
      <c r="M42" s="164"/>
      <c r="N42" s="181"/>
    </row>
    <row r="43" spans="2:14" ht="18.600000000000001" customHeight="1">
      <c r="B43" s="176"/>
      <c r="C43" s="167" t="s">
        <v>540</v>
      </c>
      <c r="D43" s="177"/>
      <c r="E43" s="178" t="s">
        <v>540</v>
      </c>
      <c r="F43" s="179"/>
      <c r="G43" s="165" t="s">
        <v>559</v>
      </c>
      <c r="H43" s="180"/>
      <c r="I43" s="165" t="s">
        <v>553</v>
      </c>
      <c r="J43" s="166"/>
      <c r="K43" s="182" t="s">
        <v>3146</v>
      </c>
      <c r="L43" s="175"/>
      <c r="M43" s="174" t="s">
        <v>557</v>
      </c>
      <c r="N43" s="175"/>
    </row>
    <row r="44" spans="2:14" ht="18" customHeight="1">
      <c r="B44" s="176"/>
      <c r="C44" s="108" t="s">
        <v>3125</v>
      </c>
      <c r="D44" s="95" t="s">
        <v>552</v>
      </c>
      <c r="E44" s="135" t="s">
        <v>3125</v>
      </c>
      <c r="F44" s="90" t="s">
        <v>552</v>
      </c>
      <c r="G44" s="108" t="s">
        <v>3125</v>
      </c>
      <c r="H44" s="90" t="s">
        <v>552</v>
      </c>
      <c r="I44" s="108" t="s">
        <v>3125</v>
      </c>
      <c r="J44" s="90" t="s">
        <v>552</v>
      </c>
      <c r="K44" s="136" t="s">
        <v>530</v>
      </c>
      <c r="L44" s="92" t="s">
        <v>552</v>
      </c>
      <c r="M44" s="60" t="s">
        <v>3125</v>
      </c>
      <c r="N44" s="92" t="s">
        <v>552</v>
      </c>
    </row>
    <row r="45" spans="2:14" ht="18" customHeight="1">
      <c r="B45" s="53" t="s">
        <v>0</v>
      </c>
      <c r="C45" s="39"/>
      <c r="D45" s="124"/>
      <c r="E45" s="59"/>
      <c r="F45" s="93"/>
      <c r="G45" s="56"/>
      <c r="H45" s="94"/>
      <c r="I45" s="56"/>
      <c r="J45" s="96"/>
      <c r="K45" s="137"/>
      <c r="L45" s="94"/>
      <c r="M45" s="56"/>
      <c r="N45" s="94"/>
    </row>
    <row r="46" spans="2:14" ht="18" customHeight="1">
      <c r="B46" s="53" t="s">
        <v>3147</v>
      </c>
      <c r="C46" s="39"/>
      <c r="D46" s="124"/>
      <c r="E46" s="59"/>
      <c r="F46" s="93"/>
      <c r="G46" s="56"/>
      <c r="H46" s="94"/>
      <c r="I46" s="56"/>
      <c r="J46" s="96"/>
      <c r="K46" s="137"/>
      <c r="L46" s="94"/>
      <c r="M46" s="56"/>
      <c r="N46" s="94"/>
    </row>
    <row r="47" spans="2:14" ht="18" customHeight="1">
      <c r="B47" s="53" t="s">
        <v>1</v>
      </c>
      <c r="C47" s="39"/>
      <c r="D47" s="124"/>
      <c r="E47" s="59"/>
      <c r="F47" s="93"/>
      <c r="G47" s="56"/>
      <c r="H47" s="94"/>
      <c r="I47" s="56"/>
      <c r="J47" s="96"/>
      <c r="K47" s="137"/>
      <c r="L47" s="94"/>
      <c r="M47" s="56"/>
      <c r="N47" s="94"/>
    </row>
    <row r="48" spans="2:14" ht="18" customHeight="1">
      <c r="B48" s="53" t="s">
        <v>534</v>
      </c>
      <c r="C48" s="39"/>
      <c r="D48" s="124"/>
      <c r="E48" s="59"/>
      <c r="F48" s="93"/>
      <c r="G48" s="56"/>
      <c r="H48" s="94"/>
      <c r="I48" s="56"/>
      <c r="J48" s="96"/>
      <c r="K48" s="137"/>
      <c r="L48" s="94"/>
      <c r="M48" s="56"/>
      <c r="N48" s="94"/>
    </row>
    <row r="49" spans="2:14" ht="18" customHeight="1">
      <c r="B49" s="53" t="s">
        <v>535</v>
      </c>
      <c r="C49" s="39"/>
      <c r="D49" s="124"/>
      <c r="E49" s="59"/>
      <c r="F49" s="93"/>
      <c r="G49" s="56"/>
      <c r="H49" s="94"/>
      <c r="I49" s="56"/>
      <c r="J49" s="96"/>
      <c r="K49" s="137"/>
      <c r="L49" s="125"/>
      <c r="M49" s="56"/>
      <c r="N49" s="94"/>
    </row>
    <row r="50" spans="2:14" ht="18" customHeight="1">
      <c r="B50" s="53" t="s">
        <v>537</v>
      </c>
      <c r="C50" s="39"/>
      <c r="D50" s="124"/>
      <c r="E50" s="59"/>
      <c r="F50" s="93"/>
      <c r="G50" s="56"/>
      <c r="H50" s="94"/>
      <c r="I50" s="56"/>
      <c r="J50" s="96"/>
      <c r="K50" s="137"/>
      <c r="L50" s="125"/>
      <c r="M50" s="56"/>
      <c r="N50" s="94"/>
    </row>
    <row r="51" spans="2:14" ht="18" customHeight="1">
      <c r="B51" s="53" t="s">
        <v>3148</v>
      </c>
      <c r="C51" s="39"/>
      <c r="D51" s="124"/>
      <c r="E51" s="59"/>
      <c r="F51" s="93"/>
      <c r="G51" s="56"/>
      <c r="H51" s="94"/>
      <c r="I51" s="56"/>
      <c r="J51" s="96"/>
      <c r="K51" s="137"/>
      <c r="L51" s="125"/>
      <c r="M51" s="56"/>
      <c r="N51" s="94"/>
    </row>
    <row r="52" spans="2:14" ht="18" customHeight="1">
      <c r="B52" s="53" t="s">
        <v>2</v>
      </c>
      <c r="C52" s="39"/>
      <c r="D52" s="124"/>
      <c r="E52" s="59"/>
      <c r="F52" s="93"/>
      <c r="G52" s="56"/>
      <c r="H52" s="94"/>
      <c r="I52" s="56"/>
      <c r="J52" s="96"/>
      <c r="K52" s="137"/>
      <c r="L52" s="125"/>
      <c r="M52" s="56"/>
      <c r="N52" s="94"/>
    </row>
    <row r="53" spans="2:14" ht="18" customHeight="1">
      <c r="B53" s="53" t="s">
        <v>3</v>
      </c>
      <c r="C53" s="39"/>
      <c r="D53" s="124"/>
      <c r="E53" s="59"/>
      <c r="F53" s="93"/>
      <c r="G53" s="56"/>
      <c r="H53" s="94"/>
      <c r="I53" s="56"/>
      <c r="J53" s="96"/>
      <c r="K53" s="137"/>
      <c r="L53" s="94"/>
      <c r="M53" s="56"/>
      <c r="N53" s="94"/>
    </row>
    <row r="54" spans="2:14" ht="18" customHeight="1">
      <c r="B54" s="53" t="s">
        <v>538</v>
      </c>
      <c r="C54" s="39"/>
      <c r="D54" s="124"/>
      <c r="E54" s="59"/>
      <c r="F54" s="93"/>
      <c r="G54" s="56"/>
      <c r="H54" s="94"/>
      <c r="I54" s="56"/>
      <c r="J54" s="96"/>
      <c r="K54" s="137"/>
      <c r="L54" s="94"/>
      <c r="M54" s="56"/>
      <c r="N54" s="94"/>
    </row>
    <row r="55" spans="2:14" ht="18" customHeight="1">
      <c r="B55" s="53" t="s">
        <v>539</v>
      </c>
      <c r="C55" s="39"/>
      <c r="D55" s="124"/>
      <c r="E55" s="59"/>
      <c r="F55" s="93"/>
      <c r="G55" s="56"/>
      <c r="H55" s="94"/>
      <c r="I55" s="56"/>
      <c r="J55" s="96"/>
      <c r="K55" s="137"/>
      <c r="L55" s="94"/>
      <c r="M55" s="56"/>
      <c r="N55" s="94"/>
    </row>
    <row r="56" spans="2:14" ht="18" customHeight="1">
      <c r="B56" s="53" t="s">
        <v>4</v>
      </c>
      <c r="C56" s="39"/>
      <c r="D56" s="124"/>
      <c r="E56" s="59"/>
      <c r="F56" s="93"/>
      <c r="G56" s="56"/>
      <c r="H56" s="94"/>
      <c r="I56" s="56"/>
      <c r="J56" s="96"/>
      <c r="K56" s="137"/>
      <c r="L56" s="94"/>
      <c r="M56" s="56"/>
      <c r="N56" s="94"/>
    </row>
    <row r="57" spans="2:14" ht="18" customHeight="1">
      <c r="B57" s="53" t="s">
        <v>5</v>
      </c>
      <c r="C57" s="39"/>
      <c r="D57" s="124"/>
      <c r="E57" s="59"/>
      <c r="F57" s="93"/>
      <c r="G57" s="56"/>
      <c r="H57" s="94"/>
      <c r="I57" s="56"/>
      <c r="J57" s="96"/>
      <c r="K57" s="137"/>
      <c r="L57" s="94"/>
      <c r="M57" s="56"/>
      <c r="N57" s="94"/>
    </row>
    <row r="58" spans="2:14" ht="18" customHeight="1">
      <c r="B58" s="32" t="s">
        <v>511</v>
      </c>
      <c r="C58" s="56"/>
      <c r="D58" s="96"/>
      <c r="E58" s="126"/>
      <c r="F58" s="93"/>
      <c r="G58" s="56"/>
      <c r="H58" s="94"/>
      <c r="I58" s="56"/>
      <c r="J58" s="96"/>
      <c r="K58" s="138"/>
      <c r="L58" s="94"/>
      <c r="M58" s="56"/>
      <c r="N58" s="94"/>
    </row>
    <row r="59" spans="2:14" ht="36" customHeight="1">
      <c r="B59" s="33" t="s">
        <v>3135</v>
      </c>
      <c r="C59" s="127">
        <f>SUM(C$45:C$57)</f>
        <v>0</v>
      </c>
      <c r="D59" s="128">
        <f>SUM(D$45:D$57)</f>
        <v>0</v>
      </c>
      <c r="E59" s="61">
        <f>SUM(E$45:E$57)</f>
        <v>0</v>
      </c>
      <c r="F59" s="91">
        <f>SUM(F$45:F$57)</f>
        <v>0</v>
      </c>
      <c r="G59" s="57">
        <f t="shared" ref="G59:N59" si="2">SUM(G$45:G$57)</f>
        <v>0</v>
      </c>
      <c r="H59" s="91">
        <f t="shared" si="2"/>
        <v>0</v>
      </c>
      <c r="I59" s="57">
        <f t="shared" si="2"/>
        <v>0</v>
      </c>
      <c r="J59" s="97">
        <f t="shared" si="2"/>
        <v>0</v>
      </c>
      <c r="K59" s="115">
        <f t="shared" si="2"/>
        <v>0</v>
      </c>
      <c r="L59" s="91">
        <f t="shared" si="2"/>
        <v>0</v>
      </c>
      <c r="M59" s="57">
        <f t="shared" si="2"/>
        <v>0</v>
      </c>
      <c r="N59" s="91">
        <f t="shared" si="2"/>
        <v>0</v>
      </c>
    </row>
    <row r="60" spans="2:14" ht="18" customHeight="1">
      <c r="K60" s="139"/>
      <c r="L60" s="130"/>
      <c r="M60" s="131"/>
      <c r="N60" s="130"/>
    </row>
    <row r="61" spans="2:14" ht="18" customHeight="1">
      <c r="B61" s="176" t="s">
        <v>3134</v>
      </c>
      <c r="C61" s="161" t="s">
        <v>3149</v>
      </c>
      <c r="D61" s="162"/>
      <c r="E61" s="163" t="s">
        <v>3150</v>
      </c>
      <c r="F61" s="164"/>
      <c r="G61" s="164"/>
      <c r="H61" s="164"/>
      <c r="I61" s="164"/>
      <c r="J61" s="162"/>
      <c r="K61" s="169" t="s">
        <v>3151</v>
      </c>
      <c r="L61" s="170"/>
      <c r="M61" s="170"/>
      <c r="N61" s="171"/>
    </row>
    <row r="62" spans="2:14" ht="18.600000000000001" customHeight="1">
      <c r="B62" s="176"/>
      <c r="C62" s="167" t="s">
        <v>540</v>
      </c>
      <c r="D62" s="177"/>
      <c r="E62" s="178" t="s">
        <v>540</v>
      </c>
      <c r="F62" s="179"/>
      <c r="G62" s="165" t="s">
        <v>559</v>
      </c>
      <c r="H62" s="180"/>
      <c r="I62" s="165" t="s">
        <v>553</v>
      </c>
      <c r="J62" s="166"/>
      <c r="K62" s="172" t="s">
        <v>3146</v>
      </c>
      <c r="L62" s="173"/>
      <c r="M62" s="174" t="s">
        <v>3152</v>
      </c>
      <c r="N62" s="175"/>
    </row>
    <row r="63" spans="2:14" ht="18" customHeight="1">
      <c r="B63" s="176"/>
      <c r="C63" s="135" t="s">
        <v>3125</v>
      </c>
      <c r="D63" s="90" t="s">
        <v>552</v>
      </c>
      <c r="E63" s="140" t="s">
        <v>3125</v>
      </c>
      <c r="F63" s="90" t="s">
        <v>552</v>
      </c>
      <c r="G63" s="108" t="s">
        <v>3125</v>
      </c>
      <c r="H63" s="90" t="s">
        <v>552</v>
      </c>
      <c r="I63" s="108" t="s">
        <v>3125</v>
      </c>
      <c r="J63" s="90" t="s">
        <v>552</v>
      </c>
      <c r="K63" s="136" t="s">
        <v>530</v>
      </c>
      <c r="L63" s="92" t="s">
        <v>552</v>
      </c>
      <c r="M63" s="60" t="s">
        <v>3125</v>
      </c>
      <c r="N63" s="92" t="s">
        <v>552</v>
      </c>
    </row>
    <row r="64" spans="2:14" ht="18" customHeight="1">
      <c r="B64" s="53" t="s">
        <v>0</v>
      </c>
      <c r="C64" s="39"/>
      <c r="D64" s="124"/>
      <c r="E64" s="59"/>
      <c r="F64" s="93"/>
      <c r="G64" s="56"/>
      <c r="H64" s="94"/>
      <c r="I64" s="56"/>
      <c r="J64" s="96"/>
      <c r="K64" s="137"/>
      <c r="L64" s="94"/>
      <c r="M64" s="56"/>
      <c r="N64" s="94"/>
    </row>
    <row r="65" spans="2:14" ht="18" customHeight="1">
      <c r="B65" s="53" t="s">
        <v>3147</v>
      </c>
      <c r="C65" s="39"/>
      <c r="D65" s="124"/>
      <c r="E65" s="59"/>
      <c r="F65" s="93"/>
      <c r="G65" s="56"/>
      <c r="H65" s="94"/>
      <c r="I65" s="56"/>
      <c r="J65" s="96"/>
      <c r="K65" s="137"/>
      <c r="L65" s="94"/>
      <c r="M65" s="56"/>
      <c r="N65" s="94"/>
    </row>
    <row r="66" spans="2:14" ht="18" customHeight="1">
      <c r="B66" s="53" t="s">
        <v>1</v>
      </c>
      <c r="C66" s="39"/>
      <c r="D66" s="124"/>
      <c r="E66" s="59"/>
      <c r="F66" s="93"/>
      <c r="G66" s="56"/>
      <c r="H66" s="94"/>
      <c r="I66" s="56"/>
      <c r="J66" s="96"/>
      <c r="K66" s="137"/>
      <c r="L66" s="94"/>
      <c r="M66" s="56"/>
      <c r="N66" s="94"/>
    </row>
    <row r="67" spans="2:14" ht="18" customHeight="1">
      <c r="B67" s="53" t="s">
        <v>534</v>
      </c>
      <c r="C67" s="39"/>
      <c r="D67" s="124"/>
      <c r="E67" s="59"/>
      <c r="F67" s="93"/>
      <c r="G67" s="56"/>
      <c r="H67" s="94"/>
      <c r="I67" s="56"/>
      <c r="J67" s="96"/>
      <c r="K67" s="137"/>
      <c r="L67" s="94"/>
      <c r="M67" s="56"/>
      <c r="N67" s="94"/>
    </row>
    <row r="68" spans="2:14" ht="18" customHeight="1">
      <c r="B68" s="53" t="s">
        <v>535</v>
      </c>
      <c r="C68" s="39"/>
      <c r="D68" s="124"/>
      <c r="E68" s="59"/>
      <c r="F68" s="93"/>
      <c r="G68" s="56"/>
      <c r="H68" s="94"/>
      <c r="I68" s="56"/>
      <c r="J68" s="96"/>
      <c r="K68" s="137"/>
      <c r="L68" s="125"/>
      <c r="M68" s="56"/>
      <c r="N68" s="94"/>
    </row>
    <row r="69" spans="2:14" ht="18" customHeight="1">
      <c r="B69" s="53" t="s">
        <v>537</v>
      </c>
      <c r="C69" s="39"/>
      <c r="D69" s="124"/>
      <c r="E69" s="59"/>
      <c r="F69" s="93"/>
      <c r="G69" s="56"/>
      <c r="H69" s="94"/>
      <c r="I69" s="56"/>
      <c r="J69" s="96"/>
      <c r="K69" s="137"/>
      <c r="L69" s="125"/>
      <c r="M69" s="56"/>
      <c r="N69" s="94"/>
    </row>
    <row r="70" spans="2:14" ht="18" customHeight="1">
      <c r="B70" s="53" t="s">
        <v>536</v>
      </c>
      <c r="C70" s="39"/>
      <c r="D70" s="124"/>
      <c r="E70" s="59"/>
      <c r="F70" s="93"/>
      <c r="G70" s="56"/>
      <c r="H70" s="94"/>
      <c r="I70" s="56"/>
      <c r="J70" s="96"/>
      <c r="K70" s="137"/>
      <c r="L70" s="125"/>
      <c r="M70" s="56"/>
      <c r="N70" s="94"/>
    </row>
    <row r="71" spans="2:14" ht="18" customHeight="1">
      <c r="B71" s="53" t="s">
        <v>2</v>
      </c>
      <c r="C71" s="39"/>
      <c r="D71" s="124"/>
      <c r="E71" s="59"/>
      <c r="F71" s="93"/>
      <c r="G71" s="56"/>
      <c r="H71" s="94"/>
      <c r="I71" s="56"/>
      <c r="J71" s="96"/>
      <c r="K71" s="137"/>
      <c r="L71" s="125"/>
      <c r="M71" s="56"/>
      <c r="N71" s="94"/>
    </row>
    <row r="72" spans="2:14" ht="18" customHeight="1">
      <c r="B72" s="53" t="s">
        <v>3</v>
      </c>
      <c r="C72" s="39"/>
      <c r="D72" s="124"/>
      <c r="E72" s="59"/>
      <c r="F72" s="93"/>
      <c r="G72" s="56"/>
      <c r="H72" s="94"/>
      <c r="I72" s="56"/>
      <c r="J72" s="96"/>
      <c r="K72" s="137"/>
      <c r="L72" s="94"/>
      <c r="M72" s="56"/>
      <c r="N72" s="94"/>
    </row>
    <row r="73" spans="2:14" ht="18" customHeight="1">
      <c r="B73" s="53" t="s">
        <v>538</v>
      </c>
      <c r="C73" s="39"/>
      <c r="D73" s="124"/>
      <c r="E73" s="59"/>
      <c r="F73" s="93"/>
      <c r="G73" s="56"/>
      <c r="H73" s="94"/>
      <c r="I73" s="56"/>
      <c r="J73" s="96"/>
      <c r="K73" s="137"/>
      <c r="L73" s="94"/>
      <c r="M73" s="56"/>
      <c r="N73" s="94"/>
    </row>
    <row r="74" spans="2:14" ht="18" customHeight="1">
      <c r="B74" s="53" t="s">
        <v>539</v>
      </c>
      <c r="C74" s="39"/>
      <c r="D74" s="124"/>
      <c r="E74" s="59"/>
      <c r="F74" s="93"/>
      <c r="G74" s="56"/>
      <c r="H74" s="94"/>
      <c r="I74" s="56"/>
      <c r="J74" s="96"/>
      <c r="K74" s="137"/>
      <c r="L74" s="94"/>
      <c r="M74" s="56"/>
      <c r="N74" s="94"/>
    </row>
    <row r="75" spans="2:14" ht="18" customHeight="1">
      <c r="B75" s="53" t="s">
        <v>4</v>
      </c>
      <c r="C75" s="39"/>
      <c r="D75" s="124"/>
      <c r="E75" s="59"/>
      <c r="F75" s="93"/>
      <c r="G75" s="56"/>
      <c r="H75" s="94"/>
      <c r="I75" s="56"/>
      <c r="J75" s="96"/>
      <c r="K75" s="137"/>
      <c r="L75" s="94"/>
      <c r="M75" s="56"/>
      <c r="N75" s="94"/>
    </row>
    <row r="76" spans="2:14" ht="18" customHeight="1">
      <c r="B76" s="53" t="s">
        <v>5</v>
      </c>
      <c r="C76" s="39"/>
      <c r="D76" s="124"/>
      <c r="E76" s="59"/>
      <c r="F76" s="93"/>
      <c r="G76" s="56"/>
      <c r="H76" s="94"/>
      <c r="I76" s="56"/>
      <c r="J76" s="96"/>
      <c r="K76" s="137"/>
      <c r="L76" s="94"/>
      <c r="M76" s="56"/>
      <c r="N76" s="94"/>
    </row>
    <row r="77" spans="2:14" ht="18" customHeight="1">
      <c r="B77" s="32" t="s">
        <v>511</v>
      </c>
      <c r="C77" s="56"/>
      <c r="D77" s="96"/>
      <c r="E77" s="126"/>
      <c r="F77" s="93"/>
      <c r="G77" s="56"/>
      <c r="H77" s="94"/>
      <c r="I77" s="56"/>
      <c r="J77" s="96"/>
      <c r="K77" s="138"/>
      <c r="L77" s="94"/>
      <c r="M77" s="56"/>
      <c r="N77" s="94"/>
    </row>
    <row r="78" spans="2:14" ht="31.5" customHeight="1">
      <c r="B78" s="33" t="s">
        <v>3135</v>
      </c>
      <c r="C78" s="127">
        <f>SUM(C$64:C$76)</f>
        <v>0</v>
      </c>
      <c r="D78" s="128">
        <f>SUM(D$64:D$76)</f>
        <v>0</v>
      </c>
      <c r="E78" s="61">
        <f>SUM(E$64:E$76)</f>
        <v>0</v>
      </c>
      <c r="F78" s="91">
        <f>SUM(F$64:F$76)</f>
        <v>0</v>
      </c>
      <c r="G78" s="57">
        <f t="shared" ref="G78:N78" si="3">SUM(G$64:G$76)</f>
        <v>0</v>
      </c>
      <c r="H78" s="91">
        <f t="shared" si="3"/>
        <v>0</v>
      </c>
      <c r="I78" s="57">
        <f t="shared" si="3"/>
        <v>0</v>
      </c>
      <c r="J78" s="97">
        <f t="shared" si="3"/>
        <v>0</v>
      </c>
      <c r="K78" s="115">
        <f t="shared" si="3"/>
        <v>0</v>
      </c>
      <c r="L78" s="91">
        <f t="shared" si="3"/>
        <v>0</v>
      </c>
      <c r="M78" s="57">
        <f t="shared" si="3"/>
        <v>0</v>
      </c>
      <c r="N78" s="91">
        <f t="shared" si="3"/>
        <v>0</v>
      </c>
    </row>
    <row r="79" spans="2:14" ht="18" customHeight="1">
      <c r="K79" s="139"/>
      <c r="L79" s="130"/>
      <c r="M79" s="131"/>
      <c r="N79" s="130"/>
    </row>
    <row r="80" spans="2:14" ht="18" customHeight="1">
      <c r="B80" s="176" t="s">
        <v>3134</v>
      </c>
      <c r="C80" s="161" t="s">
        <v>3153</v>
      </c>
      <c r="D80" s="162"/>
      <c r="E80" s="163" t="s">
        <v>3154</v>
      </c>
      <c r="F80" s="164"/>
      <c r="G80" s="164"/>
      <c r="H80" s="164"/>
      <c r="I80" s="164"/>
      <c r="J80" s="162"/>
      <c r="K80" s="169" t="s">
        <v>3155</v>
      </c>
      <c r="L80" s="170"/>
      <c r="M80" s="170"/>
      <c r="N80" s="171"/>
    </row>
    <row r="81" spans="2:14" ht="18.600000000000001" customHeight="1">
      <c r="B81" s="176"/>
      <c r="C81" s="167" t="s">
        <v>540</v>
      </c>
      <c r="D81" s="177"/>
      <c r="E81" s="178" t="s">
        <v>540</v>
      </c>
      <c r="F81" s="179"/>
      <c r="G81" s="165" t="s">
        <v>559</v>
      </c>
      <c r="H81" s="180"/>
      <c r="I81" s="165" t="s">
        <v>553</v>
      </c>
      <c r="J81" s="166"/>
      <c r="K81" s="172" t="s">
        <v>3146</v>
      </c>
      <c r="L81" s="173"/>
      <c r="M81" s="174" t="s">
        <v>3152</v>
      </c>
      <c r="N81" s="175"/>
    </row>
    <row r="82" spans="2:14" ht="18" customHeight="1">
      <c r="B82" s="176"/>
      <c r="C82" s="108" t="s">
        <v>3125</v>
      </c>
      <c r="D82" s="95" t="s">
        <v>552</v>
      </c>
      <c r="E82" s="135" t="s">
        <v>3125</v>
      </c>
      <c r="F82" s="90" t="s">
        <v>552</v>
      </c>
      <c r="G82" s="108" t="s">
        <v>3125</v>
      </c>
      <c r="H82" s="90" t="s">
        <v>552</v>
      </c>
      <c r="I82" s="108" t="s">
        <v>3125</v>
      </c>
      <c r="J82" s="90" t="s">
        <v>552</v>
      </c>
      <c r="K82" s="136" t="s">
        <v>530</v>
      </c>
      <c r="L82" s="92" t="s">
        <v>552</v>
      </c>
      <c r="M82" s="60" t="s">
        <v>3125</v>
      </c>
      <c r="N82" s="92" t="s">
        <v>552</v>
      </c>
    </row>
    <row r="83" spans="2:14" ht="18" customHeight="1">
      <c r="B83" s="53" t="s">
        <v>0</v>
      </c>
      <c r="C83" s="39"/>
      <c r="D83" s="124"/>
      <c r="E83" s="59"/>
      <c r="F83" s="93"/>
      <c r="G83" s="56"/>
      <c r="H83" s="94"/>
      <c r="I83" s="56"/>
      <c r="J83" s="96"/>
      <c r="K83" s="137"/>
      <c r="L83" s="94"/>
      <c r="M83" s="56"/>
      <c r="N83" s="94"/>
    </row>
    <row r="84" spans="2:14" ht="18" customHeight="1">
      <c r="B84" s="53" t="s">
        <v>3147</v>
      </c>
      <c r="C84" s="39"/>
      <c r="D84" s="124"/>
      <c r="E84" s="59"/>
      <c r="F84" s="93"/>
      <c r="G84" s="56"/>
      <c r="H84" s="94"/>
      <c r="I84" s="56"/>
      <c r="J84" s="96"/>
      <c r="K84" s="137"/>
      <c r="L84" s="94"/>
      <c r="M84" s="56"/>
      <c r="N84" s="94"/>
    </row>
    <row r="85" spans="2:14" ht="18" customHeight="1">
      <c r="B85" s="53" t="s">
        <v>1</v>
      </c>
      <c r="C85" s="39"/>
      <c r="D85" s="124"/>
      <c r="E85" s="59"/>
      <c r="F85" s="93"/>
      <c r="G85" s="56"/>
      <c r="H85" s="94"/>
      <c r="I85" s="56"/>
      <c r="J85" s="96"/>
      <c r="K85" s="137"/>
      <c r="L85" s="94"/>
      <c r="M85" s="56"/>
      <c r="N85" s="94"/>
    </row>
    <row r="86" spans="2:14" ht="18" customHeight="1">
      <c r="B86" s="53" t="s">
        <v>534</v>
      </c>
      <c r="C86" s="39"/>
      <c r="D86" s="124"/>
      <c r="E86" s="59"/>
      <c r="F86" s="93"/>
      <c r="G86" s="56"/>
      <c r="H86" s="94"/>
      <c r="I86" s="56"/>
      <c r="J86" s="96"/>
      <c r="K86" s="137"/>
      <c r="L86" s="94"/>
      <c r="M86" s="56"/>
      <c r="N86" s="94"/>
    </row>
    <row r="87" spans="2:14" ht="18" customHeight="1">
      <c r="B87" s="53" t="s">
        <v>535</v>
      </c>
      <c r="C87" s="39"/>
      <c r="D87" s="124"/>
      <c r="E87" s="59"/>
      <c r="F87" s="93"/>
      <c r="G87" s="56"/>
      <c r="H87" s="94"/>
      <c r="I87" s="56"/>
      <c r="J87" s="96"/>
      <c r="K87" s="137"/>
      <c r="L87" s="125"/>
      <c r="M87" s="56"/>
      <c r="N87" s="94"/>
    </row>
    <row r="88" spans="2:14" ht="18" customHeight="1">
      <c r="B88" s="53" t="s">
        <v>537</v>
      </c>
      <c r="C88" s="39"/>
      <c r="D88" s="124"/>
      <c r="E88" s="59"/>
      <c r="F88" s="93"/>
      <c r="G88" s="56"/>
      <c r="H88" s="94"/>
      <c r="I88" s="56"/>
      <c r="J88" s="96"/>
      <c r="K88" s="137"/>
      <c r="L88" s="125"/>
      <c r="M88" s="56"/>
      <c r="N88" s="94"/>
    </row>
    <row r="89" spans="2:14" ht="18" customHeight="1">
      <c r="B89" s="53" t="s">
        <v>536</v>
      </c>
      <c r="C89" s="39"/>
      <c r="D89" s="124"/>
      <c r="E89" s="59"/>
      <c r="F89" s="93"/>
      <c r="G89" s="56"/>
      <c r="H89" s="94"/>
      <c r="I89" s="56"/>
      <c r="J89" s="96"/>
      <c r="K89" s="137"/>
      <c r="L89" s="125"/>
      <c r="M89" s="56"/>
      <c r="N89" s="94"/>
    </row>
    <row r="90" spans="2:14" ht="18" customHeight="1">
      <c r="B90" s="53" t="s">
        <v>2</v>
      </c>
      <c r="C90" s="39"/>
      <c r="D90" s="124"/>
      <c r="E90" s="59"/>
      <c r="F90" s="93"/>
      <c r="G90" s="56"/>
      <c r="H90" s="94"/>
      <c r="I90" s="56"/>
      <c r="J90" s="96"/>
      <c r="K90" s="137"/>
      <c r="L90" s="125"/>
      <c r="M90" s="56"/>
      <c r="N90" s="94"/>
    </row>
    <row r="91" spans="2:14" ht="18" customHeight="1">
      <c r="B91" s="53" t="s">
        <v>3</v>
      </c>
      <c r="C91" s="39"/>
      <c r="D91" s="124"/>
      <c r="E91" s="59"/>
      <c r="F91" s="93"/>
      <c r="G91" s="56"/>
      <c r="H91" s="94"/>
      <c r="I91" s="56"/>
      <c r="J91" s="96"/>
      <c r="K91" s="137"/>
      <c r="L91" s="94"/>
      <c r="M91" s="56"/>
      <c r="N91" s="94"/>
    </row>
    <row r="92" spans="2:14" ht="18" customHeight="1">
      <c r="B92" s="53" t="s">
        <v>538</v>
      </c>
      <c r="C92" s="39"/>
      <c r="D92" s="124"/>
      <c r="E92" s="59"/>
      <c r="F92" s="93"/>
      <c r="G92" s="56"/>
      <c r="H92" s="94"/>
      <c r="I92" s="56"/>
      <c r="J92" s="96"/>
      <c r="K92" s="137"/>
      <c r="L92" s="94"/>
      <c r="M92" s="56"/>
      <c r="N92" s="94"/>
    </row>
    <row r="93" spans="2:14" ht="18" customHeight="1">
      <c r="B93" s="53" t="s">
        <v>539</v>
      </c>
      <c r="C93" s="39"/>
      <c r="D93" s="124"/>
      <c r="E93" s="59"/>
      <c r="F93" s="93"/>
      <c r="G93" s="56"/>
      <c r="H93" s="94"/>
      <c r="I93" s="56"/>
      <c r="J93" s="96"/>
      <c r="K93" s="137"/>
      <c r="L93" s="94"/>
      <c r="M93" s="56"/>
      <c r="N93" s="94"/>
    </row>
    <row r="94" spans="2:14" ht="18" customHeight="1">
      <c r="B94" s="53" t="s">
        <v>4</v>
      </c>
      <c r="C94" s="39"/>
      <c r="D94" s="124"/>
      <c r="E94" s="59"/>
      <c r="F94" s="93"/>
      <c r="G94" s="56"/>
      <c r="H94" s="94"/>
      <c r="I94" s="56"/>
      <c r="J94" s="96"/>
      <c r="K94" s="137"/>
      <c r="L94" s="94"/>
      <c r="M94" s="56"/>
      <c r="N94" s="94"/>
    </row>
    <row r="95" spans="2:14" ht="18" customHeight="1">
      <c r="B95" s="53" t="s">
        <v>5</v>
      </c>
      <c r="C95" s="39"/>
      <c r="D95" s="124"/>
      <c r="E95" s="59"/>
      <c r="F95" s="93"/>
      <c r="G95" s="56"/>
      <c r="H95" s="94"/>
      <c r="I95" s="56"/>
      <c r="J95" s="96"/>
      <c r="K95" s="137"/>
      <c r="L95" s="94"/>
      <c r="M95" s="56"/>
      <c r="N95" s="94"/>
    </row>
    <row r="96" spans="2:14" ht="18" customHeight="1">
      <c r="B96" s="32" t="s">
        <v>511</v>
      </c>
      <c r="C96" s="56"/>
      <c r="D96" s="96"/>
      <c r="E96" s="126"/>
      <c r="F96" s="93"/>
      <c r="G96" s="56"/>
      <c r="H96" s="94"/>
      <c r="I96" s="56"/>
      <c r="J96" s="96"/>
      <c r="K96" s="138"/>
      <c r="L96" s="94"/>
      <c r="M96" s="56"/>
      <c r="N96" s="94"/>
    </row>
    <row r="97" spans="2:14" ht="28.5" customHeight="1">
      <c r="B97" s="33" t="s">
        <v>3135</v>
      </c>
      <c r="C97" s="127">
        <f>SUM(C$83:C$95)</f>
        <v>0</v>
      </c>
      <c r="D97" s="128">
        <f>SUM(D$83:D$95)</f>
        <v>0</v>
      </c>
      <c r="E97" s="61">
        <f>SUM(E$83:E$95)</f>
        <v>0</v>
      </c>
      <c r="F97" s="91">
        <f t="shared" ref="F97:N97" si="4">SUM(F$83:F$95)</f>
        <v>0</v>
      </c>
      <c r="G97" s="57">
        <f t="shared" si="4"/>
        <v>0</v>
      </c>
      <c r="H97" s="91">
        <f t="shared" si="4"/>
        <v>0</v>
      </c>
      <c r="I97" s="57">
        <f t="shared" si="4"/>
        <v>0</v>
      </c>
      <c r="J97" s="97">
        <f t="shared" si="4"/>
        <v>0</v>
      </c>
      <c r="K97" s="115">
        <f>SUM(K$83:K$95)</f>
        <v>0</v>
      </c>
      <c r="L97" s="91">
        <f t="shared" si="4"/>
        <v>0</v>
      </c>
      <c r="M97" s="57">
        <f t="shared" si="4"/>
        <v>0</v>
      </c>
      <c r="N97" s="91">
        <f t="shared" si="4"/>
        <v>0</v>
      </c>
    </row>
    <row r="98" spans="2:14" ht="18" customHeight="1">
      <c r="K98" s="139"/>
      <c r="L98" s="130"/>
      <c r="M98" s="131"/>
      <c r="N98" s="130"/>
    </row>
    <row r="99" spans="2:14" ht="18" customHeight="1">
      <c r="B99" s="176" t="s">
        <v>3134</v>
      </c>
      <c r="C99" s="161" t="s">
        <v>3156</v>
      </c>
      <c r="D99" s="162"/>
      <c r="E99" s="163" t="s">
        <v>3157</v>
      </c>
      <c r="F99" s="164"/>
      <c r="G99" s="164"/>
      <c r="H99" s="164"/>
      <c r="I99" s="164"/>
      <c r="J99" s="162"/>
      <c r="K99" s="169" t="s">
        <v>3158</v>
      </c>
      <c r="L99" s="170"/>
      <c r="M99" s="170"/>
      <c r="N99" s="171"/>
    </row>
    <row r="100" spans="2:14" ht="18.600000000000001" customHeight="1">
      <c r="B100" s="176"/>
      <c r="C100" s="167" t="s">
        <v>540</v>
      </c>
      <c r="D100" s="177"/>
      <c r="E100" s="178" t="s">
        <v>540</v>
      </c>
      <c r="F100" s="179"/>
      <c r="G100" s="165" t="s">
        <v>559</v>
      </c>
      <c r="H100" s="180"/>
      <c r="I100" s="165" t="s">
        <v>553</v>
      </c>
      <c r="J100" s="166"/>
      <c r="K100" s="172" t="s">
        <v>3146</v>
      </c>
      <c r="L100" s="173"/>
      <c r="M100" s="174" t="s">
        <v>3152</v>
      </c>
      <c r="N100" s="175"/>
    </row>
    <row r="101" spans="2:14" ht="18" customHeight="1">
      <c r="B101" s="176"/>
      <c r="C101" s="108" t="s">
        <v>3125</v>
      </c>
      <c r="D101" s="95" t="s">
        <v>552</v>
      </c>
      <c r="E101" s="135" t="s">
        <v>3125</v>
      </c>
      <c r="F101" s="90" t="s">
        <v>552</v>
      </c>
      <c r="G101" s="108" t="s">
        <v>3125</v>
      </c>
      <c r="H101" s="90" t="s">
        <v>552</v>
      </c>
      <c r="I101" s="108" t="s">
        <v>3125</v>
      </c>
      <c r="J101" s="90" t="s">
        <v>552</v>
      </c>
      <c r="K101" s="136" t="s">
        <v>530</v>
      </c>
      <c r="L101" s="92" t="s">
        <v>552</v>
      </c>
      <c r="M101" s="60" t="s">
        <v>3125</v>
      </c>
      <c r="N101" s="92" t="s">
        <v>552</v>
      </c>
    </row>
    <row r="102" spans="2:14" ht="18" customHeight="1">
      <c r="B102" s="53" t="s">
        <v>0</v>
      </c>
      <c r="C102" s="39"/>
      <c r="D102" s="124"/>
      <c r="E102" s="59"/>
      <c r="F102" s="93"/>
      <c r="G102" s="56"/>
      <c r="H102" s="94"/>
      <c r="I102" s="56"/>
      <c r="J102" s="96"/>
      <c r="K102" s="137"/>
      <c r="L102" s="94"/>
      <c r="M102" s="56"/>
      <c r="N102" s="94"/>
    </row>
    <row r="103" spans="2:14" ht="18" customHeight="1">
      <c r="B103" s="53" t="s">
        <v>533</v>
      </c>
      <c r="C103" s="39"/>
      <c r="D103" s="124"/>
      <c r="E103" s="59"/>
      <c r="F103" s="93"/>
      <c r="G103" s="56"/>
      <c r="H103" s="94"/>
      <c r="I103" s="56"/>
      <c r="J103" s="96"/>
      <c r="K103" s="137"/>
      <c r="L103" s="94"/>
      <c r="M103" s="56"/>
      <c r="N103" s="94"/>
    </row>
    <row r="104" spans="2:14" ht="18" customHeight="1">
      <c r="B104" s="53" t="s">
        <v>1</v>
      </c>
      <c r="C104" s="39"/>
      <c r="D104" s="124"/>
      <c r="E104" s="59"/>
      <c r="F104" s="93"/>
      <c r="G104" s="56"/>
      <c r="H104" s="94"/>
      <c r="I104" s="56"/>
      <c r="J104" s="96"/>
      <c r="K104" s="137"/>
      <c r="L104" s="94"/>
      <c r="M104" s="56"/>
      <c r="N104" s="94"/>
    </row>
    <row r="105" spans="2:14" ht="18" customHeight="1">
      <c r="B105" s="53" t="s">
        <v>534</v>
      </c>
      <c r="C105" s="39"/>
      <c r="D105" s="124"/>
      <c r="E105" s="59"/>
      <c r="F105" s="93"/>
      <c r="G105" s="56"/>
      <c r="H105" s="94"/>
      <c r="I105" s="56"/>
      <c r="J105" s="96"/>
      <c r="K105" s="137"/>
      <c r="L105" s="94"/>
      <c r="M105" s="56"/>
      <c r="N105" s="94"/>
    </row>
    <row r="106" spans="2:14" ht="18" customHeight="1">
      <c r="B106" s="53" t="s">
        <v>535</v>
      </c>
      <c r="C106" s="39"/>
      <c r="D106" s="124"/>
      <c r="E106" s="59"/>
      <c r="F106" s="93"/>
      <c r="G106" s="56"/>
      <c r="H106" s="94"/>
      <c r="I106" s="56"/>
      <c r="J106" s="96"/>
      <c r="K106" s="137"/>
      <c r="L106" s="125"/>
      <c r="M106" s="56"/>
      <c r="N106" s="94"/>
    </row>
    <row r="107" spans="2:14" ht="18" customHeight="1">
      <c r="B107" s="53" t="s">
        <v>537</v>
      </c>
      <c r="C107" s="39"/>
      <c r="D107" s="124"/>
      <c r="E107" s="59"/>
      <c r="F107" s="93"/>
      <c r="G107" s="56"/>
      <c r="H107" s="94"/>
      <c r="I107" s="56"/>
      <c r="J107" s="96"/>
      <c r="K107" s="137"/>
      <c r="L107" s="125"/>
      <c r="M107" s="56"/>
      <c r="N107" s="94"/>
    </row>
    <row r="108" spans="2:14" ht="18" customHeight="1">
      <c r="B108" s="53" t="s">
        <v>536</v>
      </c>
      <c r="C108" s="39"/>
      <c r="D108" s="124"/>
      <c r="E108" s="59"/>
      <c r="F108" s="93"/>
      <c r="G108" s="56"/>
      <c r="H108" s="94"/>
      <c r="I108" s="56"/>
      <c r="J108" s="96"/>
      <c r="K108" s="137"/>
      <c r="L108" s="125"/>
      <c r="M108" s="56"/>
      <c r="N108" s="94"/>
    </row>
    <row r="109" spans="2:14" ht="18" customHeight="1">
      <c r="B109" s="53" t="s">
        <v>2</v>
      </c>
      <c r="C109" s="39"/>
      <c r="D109" s="124"/>
      <c r="E109" s="59"/>
      <c r="F109" s="93"/>
      <c r="G109" s="56"/>
      <c r="H109" s="94"/>
      <c r="I109" s="56"/>
      <c r="J109" s="96"/>
      <c r="K109" s="137"/>
      <c r="L109" s="125"/>
      <c r="M109" s="56"/>
      <c r="N109" s="94"/>
    </row>
    <row r="110" spans="2:14" ht="18" customHeight="1">
      <c r="B110" s="53" t="s">
        <v>3</v>
      </c>
      <c r="C110" s="39"/>
      <c r="D110" s="124"/>
      <c r="E110" s="59"/>
      <c r="F110" s="93"/>
      <c r="G110" s="56"/>
      <c r="H110" s="94"/>
      <c r="I110" s="56"/>
      <c r="J110" s="96"/>
      <c r="K110" s="137"/>
      <c r="L110" s="94"/>
      <c r="M110" s="56"/>
      <c r="N110" s="94"/>
    </row>
    <row r="111" spans="2:14" ht="18" customHeight="1">
      <c r="B111" s="53" t="s">
        <v>538</v>
      </c>
      <c r="C111" s="39"/>
      <c r="D111" s="124"/>
      <c r="E111" s="59"/>
      <c r="F111" s="93"/>
      <c r="G111" s="56"/>
      <c r="H111" s="94"/>
      <c r="I111" s="56"/>
      <c r="J111" s="96"/>
      <c r="K111" s="137"/>
      <c r="L111" s="94"/>
      <c r="M111" s="56"/>
      <c r="N111" s="94"/>
    </row>
    <row r="112" spans="2:14" ht="18" customHeight="1">
      <c r="B112" s="53" t="s">
        <v>539</v>
      </c>
      <c r="C112" s="39"/>
      <c r="D112" s="124"/>
      <c r="E112" s="59"/>
      <c r="F112" s="93"/>
      <c r="G112" s="56"/>
      <c r="H112" s="94"/>
      <c r="I112" s="56"/>
      <c r="J112" s="96"/>
      <c r="K112" s="137"/>
      <c r="L112" s="94"/>
      <c r="M112" s="56"/>
      <c r="N112" s="94"/>
    </row>
    <row r="113" spans="2:14" ht="18" customHeight="1">
      <c r="B113" s="53" t="s">
        <v>4</v>
      </c>
      <c r="C113" s="39"/>
      <c r="D113" s="124"/>
      <c r="E113" s="59"/>
      <c r="F113" s="93"/>
      <c r="G113" s="56"/>
      <c r="H113" s="94"/>
      <c r="I113" s="56"/>
      <c r="J113" s="96"/>
      <c r="K113" s="137"/>
      <c r="L113" s="94"/>
      <c r="M113" s="56"/>
      <c r="N113" s="94"/>
    </row>
    <row r="114" spans="2:14" ht="18" customHeight="1">
      <c r="B114" s="53" t="s">
        <v>5</v>
      </c>
      <c r="C114" s="39"/>
      <c r="D114" s="124"/>
      <c r="E114" s="59"/>
      <c r="F114" s="93"/>
      <c r="G114" s="56"/>
      <c r="H114" s="94"/>
      <c r="I114" s="56"/>
      <c r="J114" s="96"/>
      <c r="K114" s="137"/>
      <c r="L114" s="94"/>
      <c r="M114" s="56"/>
      <c r="N114" s="94"/>
    </row>
    <row r="115" spans="2:14" ht="18" customHeight="1">
      <c r="B115" s="32" t="s">
        <v>511</v>
      </c>
      <c r="C115" s="56"/>
      <c r="D115" s="96"/>
      <c r="E115" s="126"/>
      <c r="F115" s="93"/>
      <c r="G115" s="56"/>
      <c r="H115" s="94"/>
      <c r="I115" s="56"/>
      <c r="J115" s="96"/>
      <c r="K115" s="138"/>
      <c r="L115" s="94"/>
      <c r="M115" s="56"/>
      <c r="N115" s="94"/>
    </row>
    <row r="116" spans="2:14" ht="27" customHeight="1">
      <c r="B116" s="33" t="s">
        <v>3135</v>
      </c>
      <c r="C116" s="127">
        <f>SUM(C$102:C$114)</f>
        <v>0</v>
      </c>
      <c r="D116" s="128">
        <f>SUM(D$102:D$114)</f>
        <v>0</v>
      </c>
      <c r="E116" s="61">
        <f>SUM(E$102:E$114)</f>
        <v>0</v>
      </c>
      <c r="F116" s="91">
        <f t="shared" ref="F116:N116" si="5">SUM(F$102:F$114)</f>
        <v>0</v>
      </c>
      <c r="G116" s="57">
        <f t="shared" si="5"/>
        <v>0</v>
      </c>
      <c r="H116" s="91">
        <f t="shared" si="5"/>
        <v>0</v>
      </c>
      <c r="I116" s="57">
        <f t="shared" si="5"/>
        <v>0</v>
      </c>
      <c r="J116" s="97">
        <f t="shared" si="5"/>
        <v>0</v>
      </c>
      <c r="K116" s="115">
        <f>SUM(K$102:K$114)</f>
        <v>0</v>
      </c>
      <c r="L116" s="91">
        <f t="shared" si="5"/>
        <v>0</v>
      </c>
      <c r="M116" s="57">
        <f t="shared" si="5"/>
        <v>0</v>
      </c>
      <c r="N116" s="91">
        <f t="shared" si="5"/>
        <v>0</v>
      </c>
    </row>
    <row r="117" spans="2:14" ht="18" customHeight="1">
      <c r="C117"/>
      <c r="D117" s="132"/>
      <c r="E117"/>
      <c r="F117" s="132"/>
      <c r="G117"/>
      <c r="H117" s="132"/>
      <c r="I117"/>
      <c r="J117" s="132"/>
      <c r="K117" s="141"/>
      <c r="L117" s="134"/>
      <c r="M117" s="13"/>
      <c r="N117" s="134"/>
    </row>
    <row r="118" spans="2:14" ht="18" customHeight="1">
      <c r="B118" s="176" t="s">
        <v>3134</v>
      </c>
      <c r="C118" s="161" t="s">
        <v>3159</v>
      </c>
      <c r="D118" s="162"/>
      <c r="E118" s="163" t="s">
        <v>3160</v>
      </c>
      <c r="F118" s="164"/>
      <c r="G118" s="164"/>
      <c r="H118" s="164"/>
      <c r="I118" s="164"/>
      <c r="J118" s="162"/>
      <c r="K118" s="169" t="s">
        <v>3161</v>
      </c>
      <c r="L118" s="170"/>
      <c r="M118" s="170"/>
      <c r="N118" s="171"/>
    </row>
    <row r="119" spans="2:14" ht="18.600000000000001" customHeight="1">
      <c r="B119" s="176"/>
      <c r="C119" s="167" t="s">
        <v>540</v>
      </c>
      <c r="D119" s="177"/>
      <c r="E119" s="178" t="s">
        <v>540</v>
      </c>
      <c r="F119" s="179"/>
      <c r="G119" s="165" t="s">
        <v>559</v>
      </c>
      <c r="H119" s="180"/>
      <c r="I119" s="165" t="s">
        <v>553</v>
      </c>
      <c r="J119" s="166"/>
      <c r="K119" s="172" t="s">
        <v>3146</v>
      </c>
      <c r="L119" s="173"/>
      <c r="M119" s="174" t="s">
        <v>3152</v>
      </c>
      <c r="N119" s="175"/>
    </row>
    <row r="120" spans="2:14" ht="18" customHeight="1">
      <c r="B120" s="176"/>
      <c r="C120" s="108" t="s">
        <v>3125</v>
      </c>
      <c r="D120" s="95" t="s">
        <v>552</v>
      </c>
      <c r="E120" s="135" t="s">
        <v>3125</v>
      </c>
      <c r="F120" s="90" t="s">
        <v>552</v>
      </c>
      <c r="G120" s="108" t="s">
        <v>3125</v>
      </c>
      <c r="H120" s="90" t="s">
        <v>552</v>
      </c>
      <c r="I120" s="108" t="s">
        <v>3125</v>
      </c>
      <c r="J120" s="90" t="s">
        <v>552</v>
      </c>
      <c r="K120" s="136" t="s">
        <v>530</v>
      </c>
      <c r="L120" s="92" t="s">
        <v>552</v>
      </c>
      <c r="M120" s="60" t="s">
        <v>3125</v>
      </c>
      <c r="N120" s="92" t="s">
        <v>552</v>
      </c>
    </row>
    <row r="121" spans="2:14" ht="18" customHeight="1">
      <c r="B121" s="53" t="s">
        <v>0</v>
      </c>
      <c r="C121" s="39"/>
      <c r="D121" s="124"/>
      <c r="E121" s="59"/>
      <c r="F121" s="93"/>
      <c r="G121" s="56"/>
      <c r="H121" s="94"/>
      <c r="I121" s="56"/>
      <c r="J121" s="96"/>
      <c r="K121" s="137"/>
      <c r="L121" s="94"/>
      <c r="M121" s="56"/>
      <c r="N121" s="94"/>
    </row>
    <row r="122" spans="2:14" ht="18" customHeight="1">
      <c r="B122" s="53" t="s">
        <v>3147</v>
      </c>
      <c r="C122" s="39"/>
      <c r="D122" s="124"/>
      <c r="E122" s="59"/>
      <c r="F122" s="93"/>
      <c r="G122" s="56"/>
      <c r="H122" s="94"/>
      <c r="I122" s="56"/>
      <c r="J122" s="96"/>
      <c r="K122" s="137"/>
      <c r="L122" s="94"/>
      <c r="M122" s="56"/>
      <c r="N122" s="94"/>
    </row>
    <row r="123" spans="2:14" ht="18" customHeight="1">
      <c r="B123" s="53" t="s">
        <v>1</v>
      </c>
      <c r="C123" s="39"/>
      <c r="D123" s="124"/>
      <c r="E123" s="59"/>
      <c r="F123" s="93"/>
      <c r="G123" s="56"/>
      <c r="H123" s="94"/>
      <c r="I123" s="56"/>
      <c r="J123" s="96"/>
      <c r="K123" s="137"/>
      <c r="L123" s="94"/>
      <c r="M123" s="56"/>
      <c r="N123" s="94"/>
    </row>
    <row r="124" spans="2:14" ht="18" customHeight="1">
      <c r="B124" s="53" t="s">
        <v>534</v>
      </c>
      <c r="C124" s="39"/>
      <c r="D124" s="124"/>
      <c r="E124" s="59"/>
      <c r="F124" s="93"/>
      <c r="G124" s="56"/>
      <c r="H124" s="94"/>
      <c r="I124" s="56"/>
      <c r="J124" s="96"/>
      <c r="K124" s="137"/>
      <c r="L124" s="94"/>
      <c r="M124" s="56"/>
      <c r="N124" s="94"/>
    </row>
    <row r="125" spans="2:14" ht="18" customHeight="1">
      <c r="B125" s="53" t="s">
        <v>535</v>
      </c>
      <c r="C125" s="39"/>
      <c r="D125" s="124"/>
      <c r="E125" s="59"/>
      <c r="F125" s="93"/>
      <c r="G125" s="56"/>
      <c r="H125" s="94"/>
      <c r="I125" s="56"/>
      <c r="J125" s="96"/>
      <c r="K125" s="137"/>
      <c r="L125" s="125"/>
      <c r="M125" s="56"/>
      <c r="N125" s="94"/>
    </row>
    <row r="126" spans="2:14" ht="18" customHeight="1">
      <c r="B126" s="53" t="s">
        <v>537</v>
      </c>
      <c r="C126" s="39"/>
      <c r="D126" s="124"/>
      <c r="E126" s="59"/>
      <c r="F126" s="93"/>
      <c r="G126" s="56"/>
      <c r="H126" s="94"/>
      <c r="I126" s="56"/>
      <c r="J126" s="96"/>
      <c r="K126" s="137"/>
      <c r="L126" s="125"/>
      <c r="M126" s="56"/>
      <c r="N126" s="94"/>
    </row>
    <row r="127" spans="2:14" ht="18" customHeight="1">
      <c r="B127" s="53" t="s">
        <v>536</v>
      </c>
      <c r="C127" s="39"/>
      <c r="D127" s="124"/>
      <c r="E127" s="59"/>
      <c r="F127" s="93"/>
      <c r="G127" s="56"/>
      <c r="H127" s="94"/>
      <c r="I127" s="56"/>
      <c r="J127" s="96"/>
      <c r="K127" s="137"/>
      <c r="L127" s="125"/>
      <c r="M127" s="56"/>
      <c r="N127" s="94"/>
    </row>
    <row r="128" spans="2:14" ht="18" customHeight="1">
      <c r="B128" s="53" t="s">
        <v>2</v>
      </c>
      <c r="C128" s="39"/>
      <c r="D128" s="124"/>
      <c r="E128" s="59"/>
      <c r="F128" s="93"/>
      <c r="G128" s="56"/>
      <c r="H128" s="94"/>
      <c r="I128" s="56"/>
      <c r="J128" s="96"/>
      <c r="K128" s="137"/>
      <c r="L128" s="125"/>
      <c r="M128" s="56"/>
      <c r="N128" s="94"/>
    </row>
    <row r="129" spans="2:14" ht="18" customHeight="1">
      <c r="B129" s="53" t="s">
        <v>3</v>
      </c>
      <c r="C129" s="39"/>
      <c r="D129" s="124"/>
      <c r="E129" s="59"/>
      <c r="F129" s="93"/>
      <c r="G129" s="56"/>
      <c r="H129" s="94"/>
      <c r="I129" s="56"/>
      <c r="J129" s="96"/>
      <c r="K129" s="137"/>
      <c r="L129" s="94"/>
      <c r="M129" s="56"/>
      <c r="N129" s="94"/>
    </row>
    <row r="130" spans="2:14" ht="18" customHeight="1">
      <c r="B130" s="53" t="s">
        <v>538</v>
      </c>
      <c r="C130" s="39"/>
      <c r="D130" s="124"/>
      <c r="E130" s="59"/>
      <c r="F130" s="93"/>
      <c r="G130" s="56"/>
      <c r="H130" s="94"/>
      <c r="I130" s="56"/>
      <c r="J130" s="96"/>
      <c r="K130" s="137"/>
      <c r="L130" s="94"/>
      <c r="M130" s="56"/>
      <c r="N130" s="94"/>
    </row>
    <row r="131" spans="2:14" ht="18" customHeight="1">
      <c r="B131" s="53" t="s">
        <v>539</v>
      </c>
      <c r="C131" s="39"/>
      <c r="D131" s="124"/>
      <c r="E131" s="59"/>
      <c r="F131" s="93"/>
      <c r="G131" s="56"/>
      <c r="H131" s="94"/>
      <c r="I131" s="56"/>
      <c r="J131" s="96"/>
      <c r="K131" s="137"/>
      <c r="L131" s="94"/>
      <c r="M131" s="56"/>
      <c r="N131" s="94"/>
    </row>
    <row r="132" spans="2:14" ht="18" customHeight="1">
      <c r="B132" s="53" t="s">
        <v>4</v>
      </c>
      <c r="C132" s="39"/>
      <c r="D132" s="124"/>
      <c r="E132" s="59"/>
      <c r="F132" s="93"/>
      <c r="G132" s="56"/>
      <c r="H132" s="94"/>
      <c r="I132" s="56"/>
      <c r="J132" s="96"/>
      <c r="K132" s="137"/>
      <c r="L132" s="94"/>
      <c r="M132" s="56"/>
      <c r="N132" s="94"/>
    </row>
    <row r="133" spans="2:14" ht="18" customHeight="1">
      <c r="B133" s="53" t="s">
        <v>5</v>
      </c>
      <c r="C133" s="39"/>
      <c r="D133" s="124"/>
      <c r="E133" s="59"/>
      <c r="F133" s="93"/>
      <c r="G133" s="56"/>
      <c r="H133" s="94"/>
      <c r="I133" s="56"/>
      <c r="J133" s="96"/>
      <c r="K133" s="137"/>
      <c r="L133" s="94"/>
      <c r="M133" s="56"/>
      <c r="N133" s="94"/>
    </row>
    <row r="134" spans="2:14" ht="18" customHeight="1">
      <c r="B134" s="32" t="s">
        <v>511</v>
      </c>
      <c r="C134" s="56"/>
      <c r="D134" s="96"/>
      <c r="E134" s="126"/>
      <c r="F134" s="93"/>
      <c r="G134" s="56"/>
      <c r="H134" s="94"/>
      <c r="I134" s="56"/>
      <c r="J134" s="96"/>
      <c r="K134" s="138"/>
      <c r="L134" s="94"/>
      <c r="M134" s="56"/>
      <c r="N134" s="94"/>
    </row>
    <row r="135" spans="2:14" ht="27.75" customHeight="1">
      <c r="B135" s="33" t="s">
        <v>3135</v>
      </c>
      <c r="C135" s="127">
        <f>SUM(C$121:C$133)</f>
        <v>0</v>
      </c>
      <c r="D135" s="128">
        <f>SUM(D$121:D$133)</f>
        <v>0</v>
      </c>
      <c r="E135" s="61">
        <f t="shared" ref="E135:N135" si="6">SUM(E$121:E$133)</f>
        <v>0</v>
      </c>
      <c r="F135" s="91">
        <f t="shared" si="6"/>
        <v>0</v>
      </c>
      <c r="G135" s="57">
        <f>SUM(G$121:G$133)</f>
        <v>0</v>
      </c>
      <c r="H135" s="91">
        <f>SUM(H$121:H$133)</f>
        <v>0</v>
      </c>
      <c r="I135" s="57">
        <f>SUM(I$121:I$133)</f>
        <v>0</v>
      </c>
      <c r="J135" s="97">
        <f>SUM(J$121:J$133)</f>
        <v>0</v>
      </c>
      <c r="K135" s="115">
        <f>SUM(K$121:K$133)</f>
        <v>0</v>
      </c>
      <c r="L135" s="91">
        <f t="shared" si="6"/>
        <v>0</v>
      </c>
      <c r="M135" s="57">
        <f t="shared" si="6"/>
        <v>0</v>
      </c>
      <c r="N135" s="91">
        <f t="shared" si="6"/>
        <v>0</v>
      </c>
    </row>
    <row r="136" spans="2:14" ht="18" customHeight="1">
      <c r="C136"/>
      <c r="D136" s="132"/>
      <c r="E136"/>
      <c r="F136" s="132"/>
      <c r="G136"/>
      <c r="H136" s="132"/>
      <c r="I136"/>
      <c r="J136" s="132"/>
      <c r="K136" s="141"/>
      <c r="L136" s="134"/>
      <c r="M136" s="13"/>
      <c r="N136" s="134"/>
    </row>
    <row r="137" spans="2:14" ht="18" customHeight="1">
      <c r="B137" s="176" t="s">
        <v>3134</v>
      </c>
      <c r="C137" s="161" t="s">
        <v>3162</v>
      </c>
      <c r="D137" s="162"/>
      <c r="E137" s="163" t="s">
        <v>3163</v>
      </c>
      <c r="F137" s="164"/>
      <c r="G137" s="164"/>
      <c r="H137" s="164"/>
      <c r="I137" s="164"/>
      <c r="J137" s="162"/>
      <c r="K137" s="169" t="s">
        <v>3164</v>
      </c>
      <c r="L137" s="170"/>
      <c r="M137" s="170"/>
      <c r="N137" s="171"/>
    </row>
    <row r="138" spans="2:14" ht="18.600000000000001" customHeight="1">
      <c r="B138" s="176"/>
      <c r="C138" s="167" t="s">
        <v>540</v>
      </c>
      <c r="D138" s="177"/>
      <c r="E138" s="178" t="s">
        <v>540</v>
      </c>
      <c r="F138" s="179"/>
      <c r="G138" s="165" t="s">
        <v>559</v>
      </c>
      <c r="H138" s="180"/>
      <c r="I138" s="165" t="s">
        <v>553</v>
      </c>
      <c r="J138" s="166"/>
      <c r="K138" s="172" t="s">
        <v>556</v>
      </c>
      <c r="L138" s="173"/>
      <c r="M138" s="174" t="s">
        <v>557</v>
      </c>
      <c r="N138" s="175"/>
    </row>
    <row r="139" spans="2:14" ht="18" customHeight="1">
      <c r="B139" s="176"/>
      <c r="C139" s="108" t="s">
        <v>3125</v>
      </c>
      <c r="D139" s="90" t="s">
        <v>552</v>
      </c>
      <c r="E139" s="140" t="s">
        <v>3125</v>
      </c>
      <c r="F139" s="90" t="s">
        <v>552</v>
      </c>
      <c r="G139" s="108" t="s">
        <v>3125</v>
      </c>
      <c r="H139" s="90" t="s">
        <v>552</v>
      </c>
      <c r="I139" s="108" t="s">
        <v>3125</v>
      </c>
      <c r="J139" s="90" t="s">
        <v>552</v>
      </c>
      <c r="K139" s="136" t="s">
        <v>530</v>
      </c>
      <c r="L139" s="92" t="s">
        <v>552</v>
      </c>
      <c r="M139" s="60" t="s">
        <v>3125</v>
      </c>
      <c r="N139" s="92" t="s">
        <v>552</v>
      </c>
    </row>
    <row r="140" spans="2:14" ht="18" customHeight="1">
      <c r="B140" s="53" t="s">
        <v>0</v>
      </c>
      <c r="C140" s="39"/>
      <c r="D140" s="124"/>
      <c r="E140" s="59"/>
      <c r="F140" s="93"/>
      <c r="G140" s="56"/>
      <c r="H140" s="94"/>
      <c r="I140" s="56"/>
      <c r="J140" s="96"/>
      <c r="K140" s="137"/>
      <c r="L140" s="94"/>
      <c r="M140" s="56"/>
      <c r="N140" s="94"/>
    </row>
    <row r="141" spans="2:14" ht="18" customHeight="1">
      <c r="B141" s="53" t="s">
        <v>3147</v>
      </c>
      <c r="C141" s="39"/>
      <c r="D141" s="124"/>
      <c r="E141" s="59"/>
      <c r="F141" s="93"/>
      <c r="G141" s="56"/>
      <c r="H141" s="94"/>
      <c r="I141" s="56"/>
      <c r="J141" s="96"/>
      <c r="K141" s="137"/>
      <c r="L141" s="94"/>
      <c r="M141" s="56"/>
      <c r="N141" s="94"/>
    </row>
    <row r="142" spans="2:14" ht="18" customHeight="1">
      <c r="B142" s="53" t="s">
        <v>1</v>
      </c>
      <c r="C142" s="39"/>
      <c r="D142" s="124"/>
      <c r="E142" s="59"/>
      <c r="F142" s="93"/>
      <c r="G142" s="56"/>
      <c r="H142" s="94"/>
      <c r="I142" s="56"/>
      <c r="J142" s="96"/>
      <c r="K142" s="137"/>
      <c r="L142" s="94"/>
      <c r="M142" s="56"/>
      <c r="N142" s="94"/>
    </row>
    <row r="143" spans="2:14" ht="18" customHeight="1">
      <c r="B143" s="53" t="s">
        <v>534</v>
      </c>
      <c r="C143" s="39"/>
      <c r="D143" s="124"/>
      <c r="E143" s="59"/>
      <c r="F143" s="93"/>
      <c r="G143" s="56"/>
      <c r="H143" s="94"/>
      <c r="I143" s="56"/>
      <c r="J143" s="96"/>
      <c r="K143" s="137"/>
      <c r="L143" s="94"/>
      <c r="M143" s="56"/>
      <c r="N143" s="94"/>
    </row>
    <row r="144" spans="2:14" ht="18" customHeight="1">
      <c r="B144" s="53" t="s">
        <v>535</v>
      </c>
      <c r="C144" s="39"/>
      <c r="D144" s="124"/>
      <c r="E144" s="59"/>
      <c r="F144" s="93"/>
      <c r="G144" s="56"/>
      <c r="H144" s="94"/>
      <c r="I144" s="56"/>
      <c r="J144" s="96"/>
      <c r="K144" s="137"/>
      <c r="L144" s="125"/>
      <c r="M144" s="56"/>
      <c r="N144" s="94"/>
    </row>
    <row r="145" spans="2:14" ht="18" customHeight="1">
      <c r="B145" s="53" t="s">
        <v>537</v>
      </c>
      <c r="C145" s="39"/>
      <c r="D145" s="124"/>
      <c r="E145" s="59"/>
      <c r="F145" s="93"/>
      <c r="G145" s="56"/>
      <c r="H145" s="94"/>
      <c r="I145" s="56"/>
      <c r="J145" s="96"/>
      <c r="K145" s="137"/>
      <c r="L145" s="125"/>
      <c r="M145" s="56"/>
      <c r="N145" s="94"/>
    </row>
    <row r="146" spans="2:14" ht="18" customHeight="1">
      <c r="B146" s="53" t="s">
        <v>536</v>
      </c>
      <c r="C146" s="39"/>
      <c r="D146" s="124"/>
      <c r="E146" s="59"/>
      <c r="F146" s="93"/>
      <c r="G146" s="56"/>
      <c r="H146" s="94"/>
      <c r="I146" s="56"/>
      <c r="J146" s="96"/>
      <c r="K146" s="137"/>
      <c r="L146" s="125"/>
      <c r="M146" s="56"/>
      <c r="N146" s="94"/>
    </row>
    <row r="147" spans="2:14" ht="18" customHeight="1">
      <c r="B147" s="53" t="s">
        <v>2</v>
      </c>
      <c r="C147" s="39"/>
      <c r="D147" s="124"/>
      <c r="E147" s="59"/>
      <c r="F147" s="93"/>
      <c r="G147" s="56"/>
      <c r="H147" s="94"/>
      <c r="I147" s="56"/>
      <c r="J147" s="96"/>
      <c r="K147" s="137"/>
      <c r="L147" s="125"/>
      <c r="M147" s="56"/>
      <c r="N147" s="94"/>
    </row>
    <row r="148" spans="2:14" ht="18" customHeight="1">
      <c r="B148" s="53" t="s">
        <v>3</v>
      </c>
      <c r="C148" s="39"/>
      <c r="D148" s="124"/>
      <c r="E148" s="59"/>
      <c r="F148" s="93"/>
      <c r="G148" s="56"/>
      <c r="H148" s="94"/>
      <c r="I148" s="56"/>
      <c r="J148" s="96"/>
      <c r="K148" s="137"/>
      <c r="L148" s="94"/>
      <c r="M148" s="56"/>
      <c r="N148" s="94"/>
    </row>
    <row r="149" spans="2:14" ht="18" customHeight="1">
      <c r="B149" s="53" t="s">
        <v>538</v>
      </c>
      <c r="C149" s="39"/>
      <c r="D149" s="124"/>
      <c r="E149" s="59"/>
      <c r="F149" s="93"/>
      <c r="G149" s="56"/>
      <c r="H149" s="94"/>
      <c r="I149" s="56"/>
      <c r="J149" s="96"/>
      <c r="K149" s="137"/>
      <c r="L149" s="94"/>
      <c r="M149" s="56"/>
      <c r="N149" s="94"/>
    </row>
    <row r="150" spans="2:14" ht="18" customHeight="1">
      <c r="B150" s="53" t="s">
        <v>539</v>
      </c>
      <c r="C150" s="39"/>
      <c r="D150" s="124"/>
      <c r="E150" s="59"/>
      <c r="F150" s="93"/>
      <c r="G150" s="56"/>
      <c r="H150" s="94"/>
      <c r="I150" s="56"/>
      <c r="J150" s="96"/>
      <c r="K150" s="137"/>
      <c r="L150" s="94"/>
      <c r="M150" s="56"/>
      <c r="N150" s="94"/>
    </row>
    <row r="151" spans="2:14" ht="18" customHeight="1">
      <c r="B151" s="53" t="s">
        <v>4</v>
      </c>
      <c r="C151" s="39"/>
      <c r="D151" s="124"/>
      <c r="E151" s="59"/>
      <c r="F151" s="93"/>
      <c r="G151" s="56"/>
      <c r="H151" s="94"/>
      <c r="I151" s="56"/>
      <c r="J151" s="96"/>
      <c r="K151" s="137"/>
      <c r="L151" s="94"/>
      <c r="M151" s="56"/>
      <c r="N151" s="94"/>
    </row>
    <row r="152" spans="2:14" ht="18" customHeight="1">
      <c r="B152" s="53" t="s">
        <v>5</v>
      </c>
      <c r="C152" s="39"/>
      <c r="D152" s="124"/>
      <c r="E152" s="59"/>
      <c r="F152" s="93"/>
      <c r="G152" s="56"/>
      <c r="H152" s="94"/>
      <c r="I152" s="56"/>
      <c r="J152" s="96"/>
      <c r="K152" s="137"/>
      <c r="L152" s="94"/>
      <c r="M152" s="56"/>
      <c r="N152" s="94"/>
    </row>
    <row r="153" spans="2:14" ht="18" customHeight="1">
      <c r="B153" s="32" t="s">
        <v>511</v>
      </c>
      <c r="C153" s="56"/>
      <c r="D153" s="96"/>
      <c r="E153" s="126"/>
      <c r="F153" s="93"/>
      <c r="G153" s="56"/>
      <c r="H153" s="94"/>
      <c r="I153" s="56"/>
      <c r="J153" s="96"/>
      <c r="K153" s="138"/>
      <c r="L153" s="94"/>
      <c r="M153" s="56"/>
      <c r="N153" s="94"/>
    </row>
    <row r="154" spans="2:14" ht="31.5" customHeight="1">
      <c r="B154" s="33" t="s">
        <v>3135</v>
      </c>
      <c r="C154" s="127">
        <f>SUM(C$140:C$152)</f>
        <v>0</v>
      </c>
      <c r="D154" s="128">
        <f>SUM(D$140:D$152)</f>
        <v>0</v>
      </c>
      <c r="E154" s="61">
        <f t="shared" ref="E154:N154" si="7">SUM(E$140:E$152)</f>
        <v>0</v>
      </c>
      <c r="F154" s="91">
        <f>SUM(F$140:F$152)</f>
        <v>0</v>
      </c>
      <c r="G154" s="57">
        <f t="shared" si="7"/>
        <v>0</v>
      </c>
      <c r="H154" s="91">
        <f t="shared" si="7"/>
        <v>0</v>
      </c>
      <c r="I154" s="57">
        <f t="shared" si="7"/>
        <v>0</v>
      </c>
      <c r="J154" s="97">
        <f t="shared" si="7"/>
        <v>0</v>
      </c>
      <c r="K154" s="115">
        <f>SUM(K$140:K$152)</f>
        <v>0</v>
      </c>
      <c r="L154" s="91">
        <f t="shared" si="7"/>
        <v>0</v>
      </c>
      <c r="M154" s="57">
        <f t="shared" si="7"/>
        <v>0</v>
      </c>
      <c r="N154" s="91">
        <f t="shared" si="7"/>
        <v>0</v>
      </c>
    </row>
    <row r="155" spans="2:14" ht="18" customHeight="1">
      <c r="C155"/>
      <c r="D155" s="132"/>
      <c r="E155"/>
      <c r="F155" s="132"/>
      <c r="G155"/>
      <c r="H155" s="132"/>
      <c r="I155"/>
      <c r="J155" s="132"/>
      <c r="K155" s="141"/>
      <c r="L155" s="134"/>
      <c r="M155" s="13"/>
      <c r="N155" s="134"/>
    </row>
    <row r="156" spans="2:14" ht="18" customHeight="1">
      <c r="B156" s="176" t="s">
        <v>3134</v>
      </c>
      <c r="C156" s="161" t="s">
        <v>3165</v>
      </c>
      <c r="D156" s="162"/>
      <c r="E156" s="163" t="s">
        <v>3166</v>
      </c>
      <c r="F156" s="164"/>
      <c r="G156" s="164"/>
      <c r="H156" s="164"/>
      <c r="I156" s="164"/>
      <c r="J156" s="162"/>
      <c r="K156" s="169" t="s">
        <v>3167</v>
      </c>
      <c r="L156" s="170"/>
      <c r="M156" s="170"/>
      <c r="N156" s="171"/>
    </row>
    <row r="157" spans="2:14" ht="18.600000000000001" customHeight="1">
      <c r="B157" s="176"/>
      <c r="C157" s="167" t="s">
        <v>540</v>
      </c>
      <c r="D157" s="177"/>
      <c r="E157" s="178" t="s">
        <v>540</v>
      </c>
      <c r="F157" s="179"/>
      <c r="G157" s="165" t="s">
        <v>559</v>
      </c>
      <c r="H157" s="180"/>
      <c r="I157" s="165" t="s">
        <v>553</v>
      </c>
      <c r="J157" s="166"/>
      <c r="K157" s="172" t="s">
        <v>556</v>
      </c>
      <c r="L157" s="173"/>
      <c r="M157" s="174" t="s">
        <v>557</v>
      </c>
      <c r="N157" s="175"/>
    </row>
    <row r="158" spans="2:14" ht="18" customHeight="1">
      <c r="B158" s="176"/>
      <c r="C158" s="108" t="s">
        <v>3125</v>
      </c>
      <c r="D158" s="90" t="s">
        <v>552</v>
      </c>
      <c r="E158" s="140" t="s">
        <v>3125</v>
      </c>
      <c r="F158" s="90" t="s">
        <v>552</v>
      </c>
      <c r="G158" s="108" t="s">
        <v>3125</v>
      </c>
      <c r="H158" s="90" t="s">
        <v>552</v>
      </c>
      <c r="I158" s="108" t="s">
        <v>3125</v>
      </c>
      <c r="J158" s="90" t="s">
        <v>552</v>
      </c>
      <c r="K158" s="136" t="s">
        <v>530</v>
      </c>
      <c r="L158" s="92" t="s">
        <v>552</v>
      </c>
      <c r="M158" s="60" t="s">
        <v>3125</v>
      </c>
      <c r="N158" s="92" t="s">
        <v>552</v>
      </c>
    </row>
    <row r="159" spans="2:14" ht="18" customHeight="1">
      <c r="B159" s="53" t="s">
        <v>0</v>
      </c>
      <c r="C159" s="39"/>
      <c r="D159" s="124"/>
      <c r="E159" s="59"/>
      <c r="F159" s="93"/>
      <c r="G159" s="56"/>
      <c r="H159" s="94"/>
      <c r="I159" s="56"/>
      <c r="J159" s="96"/>
      <c r="K159" s="137"/>
      <c r="L159" s="94"/>
      <c r="M159" s="56"/>
      <c r="N159" s="94"/>
    </row>
    <row r="160" spans="2:14" ht="18" customHeight="1">
      <c r="B160" s="53" t="s">
        <v>533</v>
      </c>
      <c r="C160" s="39"/>
      <c r="D160" s="124"/>
      <c r="E160" s="59"/>
      <c r="F160" s="93"/>
      <c r="G160" s="56"/>
      <c r="H160" s="94"/>
      <c r="I160" s="56"/>
      <c r="J160" s="96"/>
      <c r="K160" s="137"/>
      <c r="L160" s="94"/>
      <c r="M160" s="56"/>
      <c r="N160" s="94"/>
    </row>
    <row r="161" spans="2:14" ht="18" customHeight="1">
      <c r="B161" s="53" t="s">
        <v>1</v>
      </c>
      <c r="C161" s="39"/>
      <c r="D161" s="124"/>
      <c r="E161" s="59"/>
      <c r="F161" s="93"/>
      <c r="G161" s="56"/>
      <c r="H161" s="94"/>
      <c r="I161" s="56"/>
      <c r="J161" s="96"/>
      <c r="K161" s="137"/>
      <c r="L161" s="94"/>
      <c r="M161" s="56"/>
      <c r="N161" s="94"/>
    </row>
    <row r="162" spans="2:14" ht="18" customHeight="1">
      <c r="B162" s="53" t="s">
        <v>534</v>
      </c>
      <c r="C162" s="39"/>
      <c r="D162" s="124"/>
      <c r="E162" s="59"/>
      <c r="F162" s="93"/>
      <c r="G162" s="56"/>
      <c r="H162" s="94"/>
      <c r="I162" s="56"/>
      <c r="J162" s="96"/>
      <c r="K162" s="137"/>
      <c r="L162" s="94"/>
      <c r="M162" s="56"/>
      <c r="N162" s="94"/>
    </row>
    <row r="163" spans="2:14" ht="18" customHeight="1">
      <c r="B163" s="53" t="s">
        <v>535</v>
      </c>
      <c r="C163" s="39"/>
      <c r="D163" s="124"/>
      <c r="E163" s="59"/>
      <c r="F163" s="93"/>
      <c r="G163" s="56"/>
      <c r="H163" s="94"/>
      <c r="I163" s="56"/>
      <c r="J163" s="96"/>
      <c r="K163" s="137"/>
      <c r="L163" s="125"/>
      <c r="M163" s="56"/>
      <c r="N163" s="94"/>
    </row>
    <row r="164" spans="2:14" ht="18" customHeight="1">
      <c r="B164" s="53" t="s">
        <v>537</v>
      </c>
      <c r="C164" s="39"/>
      <c r="D164" s="124"/>
      <c r="E164" s="59"/>
      <c r="F164" s="93"/>
      <c r="G164" s="56"/>
      <c r="H164" s="94"/>
      <c r="I164" s="56"/>
      <c r="J164" s="96"/>
      <c r="K164" s="137"/>
      <c r="L164" s="125"/>
      <c r="M164" s="56"/>
      <c r="N164" s="94"/>
    </row>
    <row r="165" spans="2:14" ht="18" customHeight="1">
      <c r="B165" s="53" t="s">
        <v>536</v>
      </c>
      <c r="C165" s="39"/>
      <c r="D165" s="124"/>
      <c r="E165" s="59"/>
      <c r="F165" s="93"/>
      <c r="G165" s="56"/>
      <c r="H165" s="94"/>
      <c r="I165" s="56"/>
      <c r="J165" s="96"/>
      <c r="K165" s="137"/>
      <c r="L165" s="125"/>
      <c r="M165" s="56"/>
      <c r="N165" s="94"/>
    </row>
    <row r="166" spans="2:14" ht="18" customHeight="1">
      <c r="B166" s="53" t="s">
        <v>2</v>
      </c>
      <c r="C166" s="39"/>
      <c r="D166" s="124"/>
      <c r="E166" s="59"/>
      <c r="F166" s="93"/>
      <c r="G166" s="56"/>
      <c r="H166" s="94"/>
      <c r="I166" s="56"/>
      <c r="J166" s="96"/>
      <c r="K166" s="137"/>
      <c r="L166" s="125"/>
      <c r="M166" s="56"/>
      <c r="N166" s="94"/>
    </row>
    <row r="167" spans="2:14" ht="18" customHeight="1">
      <c r="B167" s="53" t="s">
        <v>3</v>
      </c>
      <c r="C167" s="39"/>
      <c r="D167" s="124"/>
      <c r="E167" s="59"/>
      <c r="F167" s="93"/>
      <c r="G167" s="56"/>
      <c r="H167" s="94"/>
      <c r="I167" s="56"/>
      <c r="J167" s="96"/>
      <c r="K167" s="137"/>
      <c r="L167" s="94"/>
      <c r="M167" s="56"/>
      <c r="N167" s="94"/>
    </row>
    <row r="168" spans="2:14" ht="18" customHeight="1">
      <c r="B168" s="53" t="s">
        <v>538</v>
      </c>
      <c r="C168" s="39"/>
      <c r="D168" s="124"/>
      <c r="E168" s="59"/>
      <c r="F168" s="93"/>
      <c r="G168" s="56"/>
      <c r="H168" s="94"/>
      <c r="I168" s="56"/>
      <c r="J168" s="96"/>
      <c r="K168" s="137"/>
      <c r="L168" s="94"/>
      <c r="M168" s="56"/>
      <c r="N168" s="94"/>
    </row>
    <row r="169" spans="2:14" ht="18" customHeight="1">
      <c r="B169" s="53" t="s">
        <v>539</v>
      </c>
      <c r="C169" s="39"/>
      <c r="D169" s="124"/>
      <c r="E169" s="59"/>
      <c r="F169" s="93"/>
      <c r="G169" s="56"/>
      <c r="H169" s="94"/>
      <c r="I169" s="56"/>
      <c r="J169" s="96"/>
      <c r="K169" s="137"/>
      <c r="L169" s="94"/>
      <c r="M169" s="56"/>
      <c r="N169" s="94"/>
    </row>
    <row r="170" spans="2:14" ht="18" customHeight="1">
      <c r="B170" s="53" t="s">
        <v>4</v>
      </c>
      <c r="C170" s="39"/>
      <c r="D170" s="124"/>
      <c r="E170" s="59"/>
      <c r="F170" s="93"/>
      <c r="G170" s="56"/>
      <c r="H170" s="94"/>
      <c r="I170" s="56"/>
      <c r="J170" s="96"/>
      <c r="K170" s="137"/>
      <c r="L170" s="94"/>
      <c r="M170" s="56"/>
      <c r="N170" s="94"/>
    </row>
    <row r="171" spans="2:14" ht="18" customHeight="1">
      <c r="B171" s="53" t="s">
        <v>5</v>
      </c>
      <c r="C171" s="39"/>
      <c r="D171" s="124"/>
      <c r="E171" s="59"/>
      <c r="F171" s="93"/>
      <c r="G171" s="56"/>
      <c r="H171" s="94"/>
      <c r="I171" s="56"/>
      <c r="J171" s="96"/>
      <c r="K171" s="137"/>
      <c r="L171" s="94"/>
      <c r="M171" s="56"/>
      <c r="N171" s="94"/>
    </row>
    <row r="172" spans="2:14" ht="18" customHeight="1">
      <c r="B172" s="32" t="s">
        <v>511</v>
      </c>
      <c r="C172" s="56"/>
      <c r="D172" s="96"/>
      <c r="E172" s="126"/>
      <c r="F172" s="93"/>
      <c r="G172" s="56"/>
      <c r="H172" s="94"/>
      <c r="I172" s="56"/>
      <c r="J172" s="96"/>
      <c r="K172" s="138"/>
      <c r="L172" s="94"/>
      <c r="M172" s="56"/>
      <c r="N172" s="94"/>
    </row>
    <row r="173" spans="2:14" ht="28.5" customHeight="1">
      <c r="B173" s="33" t="s">
        <v>3135</v>
      </c>
      <c r="C173" s="127">
        <f>SUM(C$159:C$171)</f>
        <v>0</v>
      </c>
      <c r="D173" s="128">
        <f>SUM(D$159:D$171)</f>
        <v>0</v>
      </c>
      <c r="E173" s="61">
        <f t="shared" ref="E173:N173" si="8">SUM(E$159:E$171)</f>
        <v>0</v>
      </c>
      <c r="F173" s="91">
        <f t="shared" si="8"/>
        <v>0</v>
      </c>
      <c r="G173" s="57">
        <f t="shared" si="8"/>
        <v>0</v>
      </c>
      <c r="H173" s="91">
        <f t="shared" si="8"/>
        <v>0</v>
      </c>
      <c r="I173" s="57">
        <f t="shared" si="8"/>
        <v>0</v>
      </c>
      <c r="J173" s="97">
        <f t="shared" si="8"/>
        <v>0</v>
      </c>
      <c r="K173" s="115">
        <f>SUM(K$159:K$171)</f>
        <v>0</v>
      </c>
      <c r="L173" s="91">
        <f t="shared" si="8"/>
        <v>0</v>
      </c>
      <c r="M173" s="57">
        <f t="shared" si="8"/>
        <v>0</v>
      </c>
      <c r="N173" s="91">
        <f t="shared" si="8"/>
        <v>0</v>
      </c>
    </row>
    <row r="174" spans="2:14" ht="18" customHeight="1">
      <c r="K174" s="139"/>
      <c r="L174" s="130"/>
      <c r="M174" s="131"/>
      <c r="N174" s="130"/>
    </row>
    <row r="175" spans="2:14" ht="18" customHeight="1">
      <c r="B175" s="176" t="s">
        <v>3134</v>
      </c>
      <c r="C175" s="161" t="s">
        <v>3168</v>
      </c>
      <c r="D175" s="162"/>
      <c r="E175" s="163" t="s">
        <v>3169</v>
      </c>
      <c r="F175" s="164"/>
      <c r="G175" s="164"/>
      <c r="H175" s="164"/>
      <c r="I175" s="164"/>
      <c r="J175" s="162"/>
      <c r="K175" s="169" t="s">
        <v>3170</v>
      </c>
      <c r="L175" s="170"/>
      <c r="M175" s="170"/>
      <c r="N175" s="171"/>
    </row>
    <row r="176" spans="2:14" ht="18.600000000000001" customHeight="1">
      <c r="B176" s="176"/>
      <c r="C176" s="167" t="s">
        <v>540</v>
      </c>
      <c r="D176" s="177"/>
      <c r="E176" s="178" t="s">
        <v>540</v>
      </c>
      <c r="F176" s="179"/>
      <c r="G176" s="165" t="s">
        <v>559</v>
      </c>
      <c r="H176" s="180"/>
      <c r="I176" s="165" t="s">
        <v>553</v>
      </c>
      <c r="J176" s="166"/>
      <c r="K176" s="172" t="s">
        <v>3146</v>
      </c>
      <c r="L176" s="173"/>
      <c r="M176" s="174" t="s">
        <v>3152</v>
      </c>
      <c r="N176" s="175"/>
    </row>
    <row r="177" spans="2:14" ht="18" customHeight="1">
      <c r="B177" s="176"/>
      <c r="C177" s="108" t="s">
        <v>3125</v>
      </c>
      <c r="D177" s="90" t="s">
        <v>552</v>
      </c>
      <c r="E177" s="155" t="s">
        <v>3125</v>
      </c>
      <c r="F177" s="90" t="s">
        <v>552</v>
      </c>
      <c r="G177" s="108" t="s">
        <v>3125</v>
      </c>
      <c r="H177" s="90" t="s">
        <v>552</v>
      </c>
      <c r="I177" s="108" t="s">
        <v>3125</v>
      </c>
      <c r="J177" s="90" t="s">
        <v>552</v>
      </c>
      <c r="K177" s="136" t="s">
        <v>530</v>
      </c>
      <c r="L177" s="92" t="s">
        <v>552</v>
      </c>
      <c r="M177" s="60" t="s">
        <v>3125</v>
      </c>
      <c r="N177" s="92" t="s">
        <v>552</v>
      </c>
    </row>
    <row r="178" spans="2:14" ht="18" customHeight="1">
      <c r="B178" s="53" t="s">
        <v>0</v>
      </c>
      <c r="C178" s="39"/>
      <c r="D178" s="124"/>
      <c r="E178" s="59"/>
      <c r="F178" s="93"/>
      <c r="G178" s="56"/>
      <c r="H178" s="94"/>
      <c r="I178" s="56"/>
      <c r="J178" s="96"/>
      <c r="K178" s="137"/>
      <c r="L178" s="94"/>
      <c r="M178" s="56"/>
      <c r="N178" s="94"/>
    </row>
    <row r="179" spans="2:14" ht="18" customHeight="1">
      <c r="B179" s="53" t="s">
        <v>3147</v>
      </c>
      <c r="C179" s="39"/>
      <c r="D179" s="124"/>
      <c r="E179" s="59"/>
      <c r="F179" s="93"/>
      <c r="G179" s="56"/>
      <c r="H179" s="94"/>
      <c r="I179" s="56"/>
      <c r="J179" s="96"/>
      <c r="K179" s="137"/>
      <c r="L179" s="94"/>
      <c r="M179" s="56"/>
      <c r="N179" s="94"/>
    </row>
    <row r="180" spans="2:14" ht="18" customHeight="1">
      <c r="B180" s="53" t="s">
        <v>1</v>
      </c>
      <c r="C180" s="39"/>
      <c r="D180" s="124"/>
      <c r="E180" s="59"/>
      <c r="F180" s="93"/>
      <c r="G180" s="56"/>
      <c r="H180" s="94"/>
      <c r="I180" s="56"/>
      <c r="J180" s="96"/>
      <c r="K180" s="137"/>
      <c r="L180" s="94"/>
      <c r="M180" s="56"/>
      <c r="N180" s="94"/>
    </row>
    <row r="181" spans="2:14" ht="18" customHeight="1">
      <c r="B181" s="53" t="s">
        <v>534</v>
      </c>
      <c r="C181" s="39"/>
      <c r="D181" s="124"/>
      <c r="E181" s="59"/>
      <c r="F181" s="93"/>
      <c r="G181" s="56"/>
      <c r="H181" s="94"/>
      <c r="I181" s="56"/>
      <c r="J181" s="96"/>
      <c r="K181" s="137"/>
      <c r="L181" s="94"/>
      <c r="M181" s="56"/>
      <c r="N181" s="94"/>
    </row>
    <row r="182" spans="2:14" ht="18" customHeight="1">
      <c r="B182" s="53" t="s">
        <v>535</v>
      </c>
      <c r="C182" s="39"/>
      <c r="D182" s="124"/>
      <c r="E182" s="59"/>
      <c r="F182" s="93"/>
      <c r="G182" s="56"/>
      <c r="H182" s="94"/>
      <c r="I182" s="56"/>
      <c r="J182" s="96"/>
      <c r="K182" s="137"/>
      <c r="L182" s="125"/>
      <c r="M182" s="56"/>
      <c r="N182" s="94"/>
    </row>
    <row r="183" spans="2:14" ht="18" customHeight="1">
      <c r="B183" s="53" t="s">
        <v>537</v>
      </c>
      <c r="C183" s="39"/>
      <c r="D183" s="124"/>
      <c r="E183" s="59"/>
      <c r="F183" s="93"/>
      <c r="G183" s="56"/>
      <c r="H183" s="94"/>
      <c r="I183" s="56"/>
      <c r="J183" s="96"/>
      <c r="K183" s="137"/>
      <c r="L183" s="125"/>
      <c r="M183" s="56"/>
      <c r="N183" s="94"/>
    </row>
    <row r="184" spans="2:14" ht="18" customHeight="1">
      <c r="B184" s="53" t="s">
        <v>536</v>
      </c>
      <c r="C184" s="39"/>
      <c r="D184" s="124"/>
      <c r="E184" s="59"/>
      <c r="F184" s="93"/>
      <c r="G184" s="56"/>
      <c r="H184" s="94"/>
      <c r="I184" s="56"/>
      <c r="J184" s="96"/>
      <c r="K184" s="137"/>
      <c r="L184" s="125"/>
      <c r="M184" s="56"/>
      <c r="N184" s="94"/>
    </row>
    <row r="185" spans="2:14" ht="18" customHeight="1">
      <c r="B185" s="53" t="s">
        <v>2</v>
      </c>
      <c r="C185" s="39"/>
      <c r="D185" s="124"/>
      <c r="E185" s="59"/>
      <c r="F185" s="93"/>
      <c r="G185" s="56"/>
      <c r="H185" s="94"/>
      <c r="I185" s="56"/>
      <c r="J185" s="96"/>
      <c r="K185" s="137"/>
      <c r="L185" s="125"/>
      <c r="M185" s="56"/>
      <c r="N185" s="94"/>
    </row>
    <row r="186" spans="2:14" ht="18" customHeight="1">
      <c r="B186" s="53" t="s">
        <v>3</v>
      </c>
      <c r="C186" s="39"/>
      <c r="D186" s="124"/>
      <c r="E186" s="59"/>
      <c r="F186" s="93"/>
      <c r="G186" s="56"/>
      <c r="H186" s="94"/>
      <c r="I186" s="56"/>
      <c r="J186" s="96"/>
      <c r="K186" s="137"/>
      <c r="L186" s="94"/>
      <c r="M186" s="56"/>
      <c r="N186" s="94"/>
    </row>
    <row r="187" spans="2:14" ht="18" customHeight="1">
      <c r="B187" s="53" t="s">
        <v>538</v>
      </c>
      <c r="C187" s="39"/>
      <c r="D187" s="124"/>
      <c r="E187" s="59"/>
      <c r="F187" s="93"/>
      <c r="G187" s="56"/>
      <c r="H187" s="94"/>
      <c r="I187" s="56"/>
      <c r="J187" s="96"/>
      <c r="K187" s="137"/>
      <c r="L187" s="94"/>
      <c r="M187" s="56"/>
      <c r="N187" s="94"/>
    </row>
    <row r="188" spans="2:14" ht="18" customHeight="1">
      <c r="B188" s="53" t="s">
        <v>539</v>
      </c>
      <c r="C188" s="39"/>
      <c r="D188" s="124"/>
      <c r="E188" s="59"/>
      <c r="F188" s="93"/>
      <c r="G188" s="56"/>
      <c r="H188" s="94"/>
      <c r="I188" s="56"/>
      <c r="J188" s="96"/>
      <c r="K188" s="137"/>
      <c r="L188" s="94"/>
      <c r="M188" s="56"/>
      <c r="N188" s="94"/>
    </row>
    <row r="189" spans="2:14" ht="18" customHeight="1">
      <c r="B189" s="53" t="s">
        <v>4</v>
      </c>
      <c r="C189" s="39"/>
      <c r="D189" s="124"/>
      <c r="E189" s="59"/>
      <c r="F189" s="93"/>
      <c r="G189" s="56"/>
      <c r="H189" s="94"/>
      <c r="I189" s="56"/>
      <c r="J189" s="96"/>
      <c r="K189" s="137"/>
      <c r="L189" s="94"/>
      <c r="M189" s="56"/>
      <c r="N189" s="94"/>
    </row>
    <row r="190" spans="2:14" ht="18" customHeight="1">
      <c r="B190" s="53" t="s">
        <v>5</v>
      </c>
      <c r="C190" s="39"/>
      <c r="D190" s="124"/>
      <c r="E190" s="59"/>
      <c r="F190" s="93"/>
      <c r="G190" s="56"/>
      <c r="H190" s="94"/>
      <c r="I190" s="56"/>
      <c r="J190" s="96"/>
      <c r="K190" s="137"/>
      <c r="L190" s="94"/>
      <c r="M190" s="56"/>
      <c r="N190" s="94"/>
    </row>
    <row r="191" spans="2:14" ht="18" customHeight="1">
      <c r="B191" s="32" t="s">
        <v>511</v>
      </c>
      <c r="C191" s="56"/>
      <c r="D191" s="96"/>
      <c r="E191" s="126"/>
      <c r="F191" s="93"/>
      <c r="G191" s="56"/>
      <c r="H191" s="94"/>
      <c r="I191" s="56"/>
      <c r="J191" s="96"/>
      <c r="K191" s="138"/>
      <c r="L191" s="94"/>
      <c r="M191" s="56"/>
      <c r="N191" s="94"/>
    </row>
    <row r="192" spans="2:14" ht="21.75" customHeight="1">
      <c r="B192" s="33" t="s">
        <v>3135</v>
      </c>
      <c r="C192" s="127">
        <f>SUM(C$178:C$190)</f>
        <v>0</v>
      </c>
      <c r="D192" s="128">
        <f>SUM(D$178:D$190)</f>
        <v>0</v>
      </c>
      <c r="E192" s="61">
        <f t="shared" ref="E192:N192" si="9">SUM(E$178:E$190)</f>
        <v>0</v>
      </c>
      <c r="F192" s="91">
        <f t="shared" si="9"/>
        <v>0</v>
      </c>
      <c r="G192" s="57">
        <f t="shared" si="9"/>
        <v>0</v>
      </c>
      <c r="H192" s="91">
        <f t="shared" si="9"/>
        <v>0</v>
      </c>
      <c r="I192" s="57">
        <f t="shared" si="9"/>
        <v>0</v>
      </c>
      <c r="J192" s="97">
        <f t="shared" si="9"/>
        <v>0</v>
      </c>
      <c r="K192" s="115">
        <f t="shared" si="9"/>
        <v>0</v>
      </c>
      <c r="L192" s="91">
        <f t="shared" si="9"/>
        <v>0</v>
      </c>
      <c r="M192" s="57">
        <f t="shared" si="9"/>
        <v>0</v>
      </c>
      <c r="N192" s="91">
        <f t="shared" si="9"/>
        <v>0</v>
      </c>
    </row>
    <row r="193" spans="2:14" ht="18" customHeight="1">
      <c r="C193" s="154"/>
      <c r="K193" s="139"/>
      <c r="L193" s="130"/>
      <c r="M193" s="131"/>
      <c r="N193" s="130"/>
    </row>
    <row r="194" spans="2:14" ht="18" customHeight="1">
      <c r="B194" s="176" t="s">
        <v>3134</v>
      </c>
      <c r="C194" s="161" t="s">
        <v>3171</v>
      </c>
      <c r="D194" s="162"/>
      <c r="E194" s="163" t="s">
        <v>3172</v>
      </c>
      <c r="F194" s="164"/>
      <c r="G194" s="164"/>
      <c r="H194" s="164"/>
      <c r="I194" s="164"/>
      <c r="J194" s="162"/>
      <c r="K194" s="169" t="s">
        <v>3173</v>
      </c>
      <c r="L194" s="170"/>
      <c r="M194" s="170"/>
      <c r="N194" s="171"/>
    </row>
    <row r="195" spans="2:14" ht="18.600000000000001" customHeight="1">
      <c r="B195" s="176"/>
      <c r="C195" s="167" t="s">
        <v>540</v>
      </c>
      <c r="D195" s="177"/>
      <c r="E195" s="178" t="s">
        <v>540</v>
      </c>
      <c r="F195" s="179"/>
      <c r="G195" s="165" t="s">
        <v>559</v>
      </c>
      <c r="H195" s="180"/>
      <c r="I195" s="165" t="s">
        <v>553</v>
      </c>
      <c r="J195" s="166"/>
      <c r="K195" s="172" t="s">
        <v>3146</v>
      </c>
      <c r="L195" s="173"/>
      <c r="M195" s="174" t="s">
        <v>3152</v>
      </c>
      <c r="N195" s="175"/>
    </row>
    <row r="196" spans="2:14" ht="18" customHeight="1">
      <c r="B196" s="176"/>
      <c r="C196" s="108" t="s">
        <v>3125</v>
      </c>
      <c r="D196" s="95" t="s">
        <v>552</v>
      </c>
      <c r="E196" s="135" t="s">
        <v>3125</v>
      </c>
      <c r="F196" s="90" t="s">
        <v>552</v>
      </c>
      <c r="G196" s="108" t="s">
        <v>3125</v>
      </c>
      <c r="H196" s="90" t="s">
        <v>552</v>
      </c>
      <c r="I196" s="108" t="s">
        <v>3125</v>
      </c>
      <c r="J196" s="90" t="s">
        <v>552</v>
      </c>
      <c r="K196" s="136" t="s">
        <v>530</v>
      </c>
      <c r="L196" s="92" t="s">
        <v>552</v>
      </c>
      <c r="M196" s="60" t="s">
        <v>3125</v>
      </c>
      <c r="N196" s="92" t="s">
        <v>552</v>
      </c>
    </row>
    <row r="197" spans="2:14" ht="18" customHeight="1">
      <c r="B197" s="53" t="s">
        <v>0</v>
      </c>
      <c r="C197" s="39"/>
      <c r="D197" s="124"/>
      <c r="E197" s="59"/>
      <c r="F197" s="93"/>
      <c r="G197" s="56"/>
      <c r="H197" s="94"/>
      <c r="I197" s="56"/>
      <c r="J197" s="96"/>
      <c r="K197" s="137"/>
      <c r="L197" s="94"/>
      <c r="M197" s="56"/>
      <c r="N197" s="94"/>
    </row>
    <row r="198" spans="2:14" ht="18" customHeight="1">
      <c r="B198" s="53" t="s">
        <v>3147</v>
      </c>
      <c r="C198" s="39"/>
      <c r="D198" s="124"/>
      <c r="E198" s="59"/>
      <c r="F198" s="93"/>
      <c r="G198" s="56"/>
      <c r="H198" s="94"/>
      <c r="I198" s="56"/>
      <c r="J198" s="96"/>
      <c r="K198" s="137"/>
      <c r="L198" s="94"/>
      <c r="M198" s="56"/>
      <c r="N198" s="94"/>
    </row>
    <row r="199" spans="2:14" ht="18" customHeight="1">
      <c r="B199" s="53" t="s">
        <v>1</v>
      </c>
      <c r="C199" s="39"/>
      <c r="D199" s="124"/>
      <c r="E199" s="59"/>
      <c r="F199" s="93"/>
      <c r="G199" s="56"/>
      <c r="H199" s="94"/>
      <c r="I199" s="56"/>
      <c r="J199" s="96"/>
      <c r="K199" s="137"/>
      <c r="L199" s="94"/>
      <c r="M199" s="56"/>
      <c r="N199" s="94"/>
    </row>
    <row r="200" spans="2:14" ht="18" customHeight="1">
      <c r="B200" s="53" t="s">
        <v>534</v>
      </c>
      <c r="C200" s="39"/>
      <c r="D200" s="124"/>
      <c r="E200" s="59"/>
      <c r="F200" s="93"/>
      <c r="G200" s="56"/>
      <c r="H200" s="94"/>
      <c r="I200" s="56"/>
      <c r="J200" s="96"/>
      <c r="K200" s="137"/>
      <c r="L200" s="94"/>
      <c r="M200" s="56"/>
      <c r="N200" s="94"/>
    </row>
    <row r="201" spans="2:14" ht="18" customHeight="1">
      <c r="B201" s="53" t="s">
        <v>535</v>
      </c>
      <c r="C201" s="39"/>
      <c r="D201" s="124"/>
      <c r="E201" s="59"/>
      <c r="F201" s="93"/>
      <c r="G201" s="56"/>
      <c r="H201" s="94"/>
      <c r="I201" s="56"/>
      <c r="J201" s="96"/>
      <c r="K201" s="137"/>
      <c r="L201" s="125"/>
      <c r="M201" s="56"/>
      <c r="N201" s="94"/>
    </row>
    <row r="202" spans="2:14" ht="18" customHeight="1">
      <c r="B202" s="53" t="s">
        <v>537</v>
      </c>
      <c r="C202" s="39"/>
      <c r="D202" s="124"/>
      <c r="E202" s="59"/>
      <c r="F202" s="93"/>
      <c r="G202" s="56"/>
      <c r="H202" s="94"/>
      <c r="I202" s="56"/>
      <c r="J202" s="96"/>
      <c r="K202" s="137"/>
      <c r="L202" s="125"/>
      <c r="M202" s="56"/>
      <c r="N202" s="94"/>
    </row>
    <row r="203" spans="2:14" ht="18" customHeight="1">
      <c r="B203" s="53" t="s">
        <v>536</v>
      </c>
      <c r="C203" s="39"/>
      <c r="D203" s="124"/>
      <c r="E203" s="59"/>
      <c r="F203" s="93"/>
      <c r="G203" s="56"/>
      <c r="H203" s="94"/>
      <c r="I203" s="56"/>
      <c r="J203" s="96"/>
      <c r="K203" s="137"/>
      <c r="L203" s="125"/>
      <c r="M203" s="56"/>
      <c r="N203" s="94"/>
    </row>
    <row r="204" spans="2:14" ht="18" customHeight="1">
      <c r="B204" s="53" t="s">
        <v>2</v>
      </c>
      <c r="C204" s="39"/>
      <c r="D204" s="124"/>
      <c r="E204" s="59"/>
      <c r="F204" s="93"/>
      <c r="G204" s="56"/>
      <c r="H204" s="94"/>
      <c r="I204" s="56"/>
      <c r="J204" s="96"/>
      <c r="K204" s="137"/>
      <c r="L204" s="125"/>
      <c r="M204" s="56"/>
      <c r="N204" s="94"/>
    </row>
    <row r="205" spans="2:14" ht="18" customHeight="1">
      <c r="B205" s="53" t="s">
        <v>3</v>
      </c>
      <c r="C205" s="39"/>
      <c r="D205" s="124"/>
      <c r="E205" s="59"/>
      <c r="F205" s="93"/>
      <c r="G205" s="56"/>
      <c r="H205" s="94"/>
      <c r="I205" s="56"/>
      <c r="J205" s="96"/>
      <c r="K205" s="137"/>
      <c r="L205" s="94"/>
      <c r="M205" s="56"/>
      <c r="N205" s="94"/>
    </row>
    <row r="206" spans="2:14" ht="18" customHeight="1">
      <c r="B206" s="53" t="s">
        <v>538</v>
      </c>
      <c r="C206" s="39"/>
      <c r="D206" s="124"/>
      <c r="E206" s="59"/>
      <c r="F206" s="93"/>
      <c r="G206" s="56"/>
      <c r="H206" s="94"/>
      <c r="I206" s="56"/>
      <c r="J206" s="96"/>
      <c r="K206" s="137"/>
      <c r="L206" s="94"/>
      <c r="M206" s="56"/>
      <c r="N206" s="94"/>
    </row>
    <row r="207" spans="2:14" ht="18" customHeight="1">
      <c r="B207" s="53" t="s">
        <v>539</v>
      </c>
      <c r="C207" s="39"/>
      <c r="D207" s="124"/>
      <c r="E207" s="59"/>
      <c r="F207" s="93"/>
      <c r="G207" s="56"/>
      <c r="H207" s="94"/>
      <c r="I207" s="56"/>
      <c r="J207" s="96"/>
      <c r="K207" s="137"/>
      <c r="L207" s="94"/>
      <c r="M207" s="56"/>
      <c r="N207" s="94"/>
    </row>
    <row r="208" spans="2:14" ht="18" customHeight="1">
      <c r="B208" s="53" t="s">
        <v>4</v>
      </c>
      <c r="C208" s="39"/>
      <c r="D208" s="124"/>
      <c r="E208" s="59"/>
      <c r="F208" s="93"/>
      <c r="G208" s="56"/>
      <c r="H208" s="94"/>
      <c r="I208" s="56"/>
      <c r="J208" s="96"/>
      <c r="K208" s="137"/>
      <c r="L208" s="94"/>
      <c r="M208" s="56"/>
      <c r="N208" s="94"/>
    </row>
    <row r="209" spans="2:14" ht="18" customHeight="1">
      <c r="B209" s="53" t="s">
        <v>5</v>
      </c>
      <c r="C209" s="39"/>
      <c r="D209" s="124"/>
      <c r="E209" s="59"/>
      <c r="F209" s="93"/>
      <c r="G209" s="56"/>
      <c r="H209" s="94"/>
      <c r="I209" s="56"/>
      <c r="J209" s="96"/>
      <c r="K209" s="137"/>
      <c r="L209" s="94"/>
      <c r="M209" s="56"/>
      <c r="N209" s="94"/>
    </row>
    <row r="210" spans="2:14" ht="18" customHeight="1">
      <c r="B210" s="32" t="s">
        <v>511</v>
      </c>
      <c r="C210" s="56"/>
      <c r="D210" s="96"/>
      <c r="E210" s="126"/>
      <c r="F210" s="93"/>
      <c r="G210" s="56"/>
      <c r="H210" s="94"/>
      <c r="I210" s="56"/>
      <c r="J210" s="96"/>
      <c r="K210" s="138"/>
      <c r="L210" s="94"/>
      <c r="M210" s="56"/>
      <c r="N210" s="94"/>
    </row>
    <row r="211" spans="2:14" ht="24.75" customHeight="1">
      <c r="B211" s="33" t="s">
        <v>3135</v>
      </c>
      <c r="C211" s="127">
        <f>SUM(C$197:C$209)</f>
        <v>0</v>
      </c>
      <c r="D211" s="128">
        <f>SUM(D$197:D$209)</f>
        <v>0</v>
      </c>
      <c r="E211" s="61">
        <f t="shared" ref="E211:N211" si="10">SUM(E$197:E$209)</f>
        <v>0</v>
      </c>
      <c r="F211" s="91">
        <f t="shared" si="10"/>
        <v>0</v>
      </c>
      <c r="G211" s="57">
        <f t="shared" si="10"/>
        <v>0</v>
      </c>
      <c r="H211" s="91">
        <f t="shared" si="10"/>
        <v>0</v>
      </c>
      <c r="I211" s="57">
        <f t="shared" si="10"/>
        <v>0</v>
      </c>
      <c r="J211" s="97">
        <f t="shared" si="10"/>
        <v>0</v>
      </c>
      <c r="K211" s="115">
        <f t="shared" si="10"/>
        <v>0</v>
      </c>
      <c r="L211" s="91">
        <f t="shared" si="10"/>
        <v>0</v>
      </c>
      <c r="M211" s="57">
        <f t="shared" si="10"/>
        <v>0</v>
      </c>
      <c r="N211" s="91">
        <f t="shared" si="10"/>
        <v>0</v>
      </c>
    </row>
    <row r="212" spans="2:14" ht="18" customHeight="1">
      <c r="M212" s="154"/>
    </row>
  </sheetData>
  <protectedRanges>
    <protectedRange sqref="C16:C20 C7:D7 C35:C39 C26:D26 C54:C58 C45:D45 C73:C77 C64:D64 C92:C96 C83:D83 C111:C115 C102:D102 C130:C134 C121:D121 C149:C153 C140:D140 C168:C172 C159:D159 C187:C191 C178:D178 C206:C210 C197:D197" name="Medical"/>
    <protectedRange sqref="D16:D20 D35:D39 D54:D58 D73:D77 D92:D96 D111:D115 D130:D134 D149:D153 D168:D172 D187:D191 D206:D210" name="Non medical"/>
  </protectedRanges>
  <mergeCells count="110">
    <mergeCell ref="K4:N4"/>
    <mergeCell ref="K5:L5"/>
    <mergeCell ref="M5:N5"/>
    <mergeCell ref="B4:B6"/>
    <mergeCell ref="B23:B25"/>
    <mergeCell ref="B42:B44"/>
    <mergeCell ref="B61:B63"/>
    <mergeCell ref="C24:D24"/>
    <mergeCell ref="E24:F24"/>
    <mergeCell ref="G24:H24"/>
    <mergeCell ref="I24:J24"/>
    <mergeCell ref="C43:D43"/>
    <mergeCell ref="E43:F43"/>
    <mergeCell ref="G43:H43"/>
    <mergeCell ref="I43:J43"/>
    <mergeCell ref="C5:D5"/>
    <mergeCell ref="G5:H5"/>
    <mergeCell ref="I5:J5"/>
    <mergeCell ref="C4:D4"/>
    <mergeCell ref="B156:B158"/>
    <mergeCell ref="C157:D157"/>
    <mergeCell ref="E157:F157"/>
    <mergeCell ref="G157:H157"/>
    <mergeCell ref="I157:J157"/>
    <mergeCell ref="B99:B101"/>
    <mergeCell ref="B137:B139"/>
    <mergeCell ref="C138:D138"/>
    <mergeCell ref="E138:F138"/>
    <mergeCell ref="G138:H138"/>
    <mergeCell ref="I138:J138"/>
    <mergeCell ref="B118:B120"/>
    <mergeCell ref="C119:D119"/>
    <mergeCell ref="E119:F119"/>
    <mergeCell ref="G119:H119"/>
    <mergeCell ref="C100:D100"/>
    <mergeCell ref="E100:F100"/>
    <mergeCell ref="G100:H100"/>
    <mergeCell ref="I100:J100"/>
    <mergeCell ref="C99:D99"/>
    <mergeCell ref="B194:B196"/>
    <mergeCell ref="C195:D195"/>
    <mergeCell ref="E195:F195"/>
    <mergeCell ref="G195:H195"/>
    <mergeCell ref="I195:J195"/>
    <mergeCell ref="C194:D194"/>
    <mergeCell ref="B175:B177"/>
    <mergeCell ref="C176:D176"/>
    <mergeCell ref="E176:F176"/>
    <mergeCell ref="G176:H176"/>
    <mergeCell ref="I176:J176"/>
    <mergeCell ref="B80:B82"/>
    <mergeCell ref="K80:N80"/>
    <mergeCell ref="C81:D81"/>
    <mergeCell ref="E81:F81"/>
    <mergeCell ref="G81:H81"/>
    <mergeCell ref="I81:J81"/>
    <mergeCell ref="K81:L81"/>
    <mergeCell ref="M81:N81"/>
    <mergeCell ref="K23:N23"/>
    <mergeCell ref="K24:L24"/>
    <mergeCell ref="M24:N24"/>
    <mergeCell ref="K42:N42"/>
    <mergeCell ref="K43:L43"/>
    <mergeCell ref="M43:N43"/>
    <mergeCell ref="K61:N61"/>
    <mergeCell ref="K62:L62"/>
    <mergeCell ref="M62:N62"/>
    <mergeCell ref="C23:D23"/>
    <mergeCell ref="C62:D62"/>
    <mergeCell ref="E62:F62"/>
    <mergeCell ref="G62:H62"/>
    <mergeCell ref="I62:J62"/>
    <mergeCell ref="C61:D61"/>
    <mergeCell ref="C42:D42"/>
    <mergeCell ref="K99:N99"/>
    <mergeCell ref="K100:L100"/>
    <mergeCell ref="M100:N100"/>
    <mergeCell ref="K118:N118"/>
    <mergeCell ref="K119:L119"/>
    <mergeCell ref="M119:N119"/>
    <mergeCell ref="K137:N137"/>
    <mergeCell ref="K138:L138"/>
    <mergeCell ref="M138:N138"/>
    <mergeCell ref="K156:N156"/>
    <mergeCell ref="K157:L157"/>
    <mergeCell ref="M157:N157"/>
    <mergeCell ref="K175:N175"/>
    <mergeCell ref="K176:L176"/>
    <mergeCell ref="M176:N176"/>
    <mergeCell ref="K194:N194"/>
    <mergeCell ref="K195:L195"/>
    <mergeCell ref="M195:N195"/>
    <mergeCell ref="C80:D80"/>
    <mergeCell ref="C137:D137"/>
    <mergeCell ref="C118:D118"/>
    <mergeCell ref="C175:D175"/>
    <mergeCell ref="C156:D156"/>
    <mergeCell ref="E23:J23"/>
    <mergeCell ref="E4:J4"/>
    <mergeCell ref="E194:J194"/>
    <mergeCell ref="E175:J175"/>
    <mergeCell ref="E156:J156"/>
    <mergeCell ref="E137:J137"/>
    <mergeCell ref="E118:J118"/>
    <mergeCell ref="E99:J99"/>
    <mergeCell ref="E80:J80"/>
    <mergeCell ref="E61:J61"/>
    <mergeCell ref="E42:J42"/>
    <mergeCell ref="I119:J119"/>
    <mergeCell ref="E5:F5"/>
  </mergeCells>
  <conditionalFormatting sqref="C20">
    <cfRule type="expression" dxfId="33" priority="120">
      <formula>$C$20&lt;&gt;$C$21</formula>
    </cfRule>
  </conditionalFormatting>
  <conditionalFormatting sqref="C21:N21">
    <cfRule type="cellIs" dxfId="32" priority="121" operator="lessThan">
      <formula>0</formula>
    </cfRule>
  </conditionalFormatting>
  <conditionalFormatting sqref="C39:N39">
    <cfRule type="expression" dxfId="31" priority="10">
      <formula>C39&lt;&gt;C40</formula>
    </cfRule>
  </conditionalFormatting>
  <conditionalFormatting sqref="C40:N40">
    <cfRule type="cellIs" dxfId="30" priority="122" operator="lessThan">
      <formula>0</formula>
    </cfRule>
  </conditionalFormatting>
  <conditionalFormatting sqref="C58:N58">
    <cfRule type="expression" dxfId="29" priority="9">
      <formula>C58&lt;&gt;C59</formula>
    </cfRule>
  </conditionalFormatting>
  <conditionalFormatting sqref="C59:N59">
    <cfRule type="cellIs" dxfId="28" priority="107" operator="lessThan">
      <formula>0</formula>
    </cfRule>
  </conditionalFormatting>
  <conditionalFormatting sqref="C77:N77">
    <cfRule type="expression" dxfId="27" priority="8">
      <formula>C77&lt;&gt;C78</formula>
    </cfRule>
  </conditionalFormatting>
  <conditionalFormatting sqref="C78:N78">
    <cfRule type="cellIs" dxfId="26" priority="106" operator="lessThan">
      <formula>0</formula>
    </cfRule>
  </conditionalFormatting>
  <conditionalFormatting sqref="C96:N96">
    <cfRule type="expression" dxfId="25" priority="7">
      <formula>C96&lt;&gt;C97</formula>
    </cfRule>
  </conditionalFormatting>
  <conditionalFormatting sqref="C97:N97">
    <cfRule type="cellIs" dxfId="24" priority="105" operator="lessThan">
      <formula>0</formula>
    </cfRule>
  </conditionalFormatting>
  <conditionalFormatting sqref="C115:N115">
    <cfRule type="expression" dxfId="23" priority="6">
      <formula>C115&lt;&gt;C116</formula>
    </cfRule>
  </conditionalFormatting>
  <conditionalFormatting sqref="C116:N116">
    <cfRule type="cellIs" dxfId="22" priority="104" operator="lessThan">
      <formula>0</formula>
    </cfRule>
  </conditionalFormatting>
  <conditionalFormatting sqref="C134:N134">
    <cfRule type="expression" dxfId="21" priority="5">
      <formula>C134&lt;&gt;C135</formula>
    </cfRule>
  </conditionalFormatting>
  <conditionalFormatting sqref="C135:N135">
    <cfRule type="cellIs" dxfId="20" priority="103" operator="lessThan">
      <formula>0</formula>
    </cfRule>
  </conditionalFormatting>
  <conditionalFormatting sqref="C153:N153">
    <cfRule type="expression" dxfId="19" priority="4">
      <formula>C153&lt;&gt;C154</formula>
    </cfRule>
  </conditionalFormatting>
  <conditionalFormatting sqref="C154:N154">
    <cfRule type="cellIs" dxfId="18" priority="102" operator="lessThan">
      <formula>0</formula>
    </cfRule>
  </conditionalFormatting>
  <conditionalFormatting sqref="C172:N172">
    <cfRule type="expression" dxfId="17" priority="3">
      <formula>C172&lt;&gt;C173</formula>
    </cfRule>
  </conditionalFormatting>
  <conditionalFormatting sqref="C173:N173">
    <cfRule type="cellIs" dxfId="16" priority="101" operator="lessThan">
      <formula>0</formula>
    </cfRule>
  </conditionalFormatting>
  <conditionalFormatting sqref="C191:N191">
    <cfRule type="expression" dxfId="15" priority="2">
      <formula>C191&lt;&gt;C192</formula>
    </cfRule>
  </conditionalFormatting>
  <conditionalFormatting sqref="C192:N192">
    <cfRule type="cellIs" dxfId="14" priority="100" operator="lessThan">
      <formula>0</formula>
    </cfRule>
  </conditionalFormatting>
  <conditionalFormatting sqref="C210:N210">
    <cfRule type="expression" dxfId="13" priority="1">
      <formula>C210&lt;&gt;C211</formula>
    </cfRule>
  </conditionalFormatting>
  <conditionalFormatting sqref="C211:N211">
    <cfRule type="cellIs" dxfId="12" priority="99" operator="lessThan">
      <formula>0</formula>
    </cfRule>
  </conditionalFormatting>
  <conditionalFormatting sqref="D20">
    <cfRule type="expression" dxfId="11" priority="123">
      <formula>$D$20&lt;&gt;$D$21</formula>
    </cfRule>
  </conditionalFormatting>
  <conditionalFormatting sqref="E20">
    <cfRule type="expression" dxfId="10" priority="124">
      <formula>$E$20&lt;&gt;$E$21</formula>
    </cfRule>
  </conditionalFormatting>
  <conditionalFormatting sqref="F20">
    <cfRule type="expression" dxfId="9" priority="126">
      <formula>$F$20&lt;&gt;$F$21</formula>
    </cfRule>
  </conditionalFormatting>
  <conditionalFormatting sqref="G20">
    <cfRule type="expression" dxfId="8" priority="129">
      <formula>$G$20&lt;&gt;$G$21</formula>
    </cfRule>
  </conditionalFormatting>
  <conditionalFormatting sqref="H20">
    <cfRule type="expression" dxfId="7" priority="132">
      <formula>$H$20&lt;&gt;$H$21</formula>
    </cfRule>
  </conditionalFormatting>
  <conditionalFormatting sqref="I20">
    <cfRule type="expression" dxfId="6" priority="136">
      <formula>$I$20&lt;&gt;$I$21</formula>
    </cfRule>
  </conditionalFormatting>
  <conditionalFormatting sqref="J20">
    <cfRule type="expression" dxfId="5" priority="140">
      <formula>$J$20&lt;&gt;$J$21</formula>
    </cfRule>
  </conditionalFormatting>
  <conditionalFormatting sqref="K20:N20">
    <cfRule type="expression" dxfId="4" priority="145">
      <formula>K20&lt;&gt;K21</formula>
    </cfRule>
  </conditionalFormatting>
  <pageMargins left="0.70866141732283472" right="0.70866141732283472" top="0.74803149606299213" bottom="0.74803149606299213" header="0.31496062992125984" footer="0.31496062992125984"/>
  <pageSetup scale="75" fitToHeight="0" orientation="portrait" cellComments="asDisplayed" r:id="rId1"/>
  <headerFooter>
    <oddHeader>&amp;R&amp;"Calibri"&amp;12&amp;K000000 Unclassified / Non classifié&amp;1#_x000D_</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B1:G44"/>
  <sheetViews>
    <sheetView showGridLines="0" zoomScale="110" zoomScaleNormal="110" workbookViewId="0">
      <selection activeCell="B2" sqref="B2"/>
    </sheetView>
  </sheetViews>
  <sheetFormatPr defaultColWidth="15.7109375" defaultRowHeight="18" customHeight="1"/>
  <cols>
    <col min="1" max="1" width="6.85546875" customWidth="1"/>
    <col min="2" max="2" width="17.42578125" customWidth="1"/>
  </cols>
  <sheetData>
    <row r="1" spans="2:7" ht="18" customHeight="1">
      <c r="G1" s="51"/>
    </row>
    <row r="2" spans="2:7" ht="18" customHeight="1">
      <c r="B2" s="12" t="s">
        <v>3174</v>
      </c>
    </row>
    <row r="4" spans="2:7" ht="18" customHeight="1">
      <c r="B4" s="48" t="s">
        <v>3175</v>
      </c>
    </row>
    <row r="5" spans="2:7" ht="44.65" customHeight="1">
      <c r="B5" s="42" t="s">
        <v>3176</v>
      </c>
      <c r="C5" s="43" t="s">
        <v>3177</v>
      </c>
      <c r="D5" s="43" t="s">
        <v>3178</v>
      </c>
      <c r="E5" s="43" t="s">
        <v>2854</v>
      </c>
    </row>
    <row r="6" spans="2:7" ht="18" customHeight="1">
      <c r="B6" s="53" t="s">
        <v>0</v>
      </c>
      <c r="C6" s="36"/>
      <c r="D6" s="36"/>
      <c r="E6" s="36"/>
    </row>
    <row r="7" spans="2:7" ht="18" customHeight="1">
      <c r="B7" s="53" t="s">
        <v>3147</v>
      </c>
      <c r="C7" s="36"/>
      <c r="D7" s="36"/>
      <c r="E7" s="36"/>
    </row>
    <row r="8" spans="2:7" ht="18" customHeight="1">
      <c r="B8" s="53" t="s">
        <v>1</v>
      </c>
      <c r="C8" s="36"/>
      <c r="D8" s="36"/>
      <c r="E8" s="36"/>
    </row>
    <row r="9" spans="2:7" ht="18" customHeight="1">
      <c r="B9" s="53" t="s">
        <v>534</v>
      </c>
      <c r="C9" s="36"/>
      <c r="D9" s="36"/>
      <c r="E9" s="36"/>
    </row>
    <row r="10" spans="2:7" ht="18" customHeight="1">
      <c r="B10" s="53" t="s">
        <v>535</v>
      </c>
      <c r="C10" s="36"/>
      <c r="D10" s="36"/>
      <c r="E10" s="36"/>
    </row>
    <row r="11" spans="2:7" ht="18" customHeight="1">
      <c r="B11" s="53" t="s">
        <v>537</v>
      </c>
      <c r="C11" s="39"/>
      <c r="D11" s="39"/>
      <c r="E11" s="39"/>
    </row>
    <row r="12" spans="2:7" ht="25.5" customHeight="1">
      <c r="B12" s="53" t="s">
        <v>536</v>
      </c>
      <c r="C12" s="39"/>
      <c r="D12" s="39"/>
      <c r="E12" s="39"/>
    </row>
    <row r="13" spans="2:7" ht="18" customHeight="1">
      <c r="B13" s="53" t="s">
        <v>2</v>
      </c>
      <c r="C13" s="36"/>
      <c r="D13" s="36"/>
      <c r="E13" s="36"/>
    </row>
    <row r="14" spans="2:7" ht="18" customHeight="1">
      <c r="B14" s="53" t="s">
        <v>3</v>
      </c>
      <c r="C14" s="36"/>
      <c r="D14" s="36"/>
      <c r="E14" s="36"/>
    </row>
    <row r="15" spans="2:7" ht="18" customHeight="1">
      <c r="B15" s="53" t="s">
        <v>538</v>
      </c>
      <c r="C15" s="36"/>
      <c r="D15" s="36"/>
      <c r="E15" s="36"/>
    </row>
    <row r="16" spans="2:7" ht="18" customHeight="1">
      <c r="B16" s="53" t="s">
        <v>539</v>
      </c>
      <c r="C16" s="36"/>
      <c r="D16" s="36"/>
      <c r="E16" s="36"/>
    </row>
    <row r="17" spans="2:5" ht="18" customHeight="1">
      <c r="B17" s="53" t="s">
        <v>4</v>
      </c>
      <c r="C17" s="36"/>
      <c r="D17" s="36"/>
      <c r="E17" s="36"/>
    </row>
    <row r="18" spans="2:5" ht="18" customHeight="1">
      <c r="B18" s="53" t="s">
        <v>5</v>
      </c>
      <c r="C18" s="36"/>
      <c r="D18" s="36"/>
      <c r="E18" s="36"/>
    </row>
    <row r="19" spans="2:5" ht="18" customHeight="1">
      <c r="B19" s="33" t="s">
        <v>3179</v>
      </c>
      <c r="C19" s="34">
        <f>SUM(C$6:C$18)</f>
        <v>0</v>
      </c>
      <c r="D19" s="34">
        <f>SUM(D$6:D$18)</f>
        <v>0</v>
      </c>
      <c r="E19" s="34">
        <f>SUM(E$6:E$18)</f>
        <v>0</v>
      </c>
    </row>
    <row r="21" spans="2:5" ht="18" customHeight="1">
      <c r="B21" s="3" t="s">
        <v>3180</v>
      </c>
    </row>
    <row r="22" spans="2:5" ht="21.6" customHeight="1">
      <c r="B22" s="54"/>
      <c r="C22" s="43" t="s">
        <v>541</v>
      </c>
    </row>
    <row r="23" spans="2:5" ht="23.25" customHeight="1">
      <c r="B23" s="55" t="s">
        <v>488</v>
      </c>
      <c r="C23" s="142"/>
    </row>
    <row r="24" spans="2:5" ht="23.25" customHeight="1">
      <c r="B24" s="55" t="s">
        <v>489</v>
      </c>
      <c r="C24" s="142"/>
    </row>
    <row r="25" spans="2:5" ht="24" customHeight="1">
      <c r="B25" s="55" t="s">
        <v>2594</v>
      </c>
      <c r="C25" s="142"/>
    </row>
    <row r="26" spans="2:5" ht="18" customHeight="1">
      <c r="B26" s="2"/>
      <c r="C26" s="13"/>
    </row>
    <row r="27" spans="2:5" ht="18" customHeight="1">
      <c r="B27" s="3" t="s">
        <v>542</v>
      </c>
      <c r="C27" s="13"/>
    </row>
    <row r="28" spans="2:5" ht="18" customHeight="1">
      <c r="B28" s="185" t="s">
        <v>508</v>
      </c>
      <c r="C28" s="185"/>
      <c r="D28" s="187"/>
      <c r="E28" s="187"/>
    </row>
    <row r="29" spans="2:5" ht="24.75" customHeight="1">
      <c r="B29" s="185" t="s">
        <v>543</v>
      </c>
      <c r="C29" s="185"/>
      <c r="D29" s="187"/>
      <c r="E29" s="187"/>
    </row>
    <row r="30" spans="2:5" ht="18" customHeight="1">
      <c r="B30" s="185" t="s">
        <v>507</v>
      </c>
      <c r="C30" s="185"/>
      <c r="D30" s="187"/>
      <c r="E30" s="187"/>
    </row>
    <row r="31" spans="2:5" ht="18" customHeight="1">
      <c r="B31" s="185" t="s">
        <v>499</v>
      </c>
      <c r="C31" s="185"/>
      <c r="D31" s="187"/>
      <c r="E31" s="187"/>
    </row>
    <row r="32" spans="2:5" ht="18" customHeight="1">
      <c r="B32" s="33" t="s">
        <v>3179</v>
      </c>
      <c r="C32" s="35"/>
      <c r="D32" s="37"/>
      <c r="E32" s="37">
        <f>SUM(D$28:E$31)</f>
        <v>0</v>
      </c>
    </row>
    <row r="33" spans="2:7" ht="16.5" customHeight="1">
      <c r="B33" s="14"/>
      <c r="C33" s="14"/>
      <c r="D33" s="14"/>
      <c r="E33" s="14"/>
    </row>
    <row r="34" spans="2:7" ht="17.649999999999999" customHeight="1">
      <c r="B34" s="3" t="s">
        <v>544</v>
      </c>
      <c r="C34" s="13"/>
    </row>
    <row r="35" spans="2:7" ht="18" customHeight="1">
      <c r="B35" s="185" t="s">
        <v>508</v>
      </c>
      <c r="C35" s="185"/>
      <c r="D35" s="187"/>
      <c r="E35" s="187"/>
    </row>
    <row r="36" spans="2:7" ht="18" customHeight="1">
      <c r="B36" s="185" t="s">
        <v>545</v>
      </c>
      <c r="C36" s="185"/>
      <c r="D36" s="187"/>
      <c r="E36" s="187"/>
    </row>
    <row r="37" spans="2:7" ht="18" customHeight="1">
      <c r="B37" s="185" t="s">
        <v>546</v>
      </c>
      <c r="C37" s="185"/>
      <c r="D37" s="187"/>
      <c r="E37" s="187"/>
    </row>
    <row r="38" spans="2:7" ht="18" customHeight="1">
      <c r="B38" s="185" t="s">
        <v>509</v>
      </c>
      <c r="C38" s="185"/>
      <c r="D38" s="187"/>
      <c r="E38" s="187"/>
    </row>
    <row r="39" spans="2:7" ht="18" customHeight="1">
      <c r="B39" s="184" t="s">
        <v>499</v>
      </c>
      <c r="C39" s="184"/>
      <c r="D39" s="186"/>
      <c r="E39" s="186"/>
    </row>
    <row r="40" spans="2:7" ht="18" customHeight="1">
      <c r="B40" s="33" t="s">
        <v>3179</v>
      </c>
      <c r="C40" s="35"/>
      <c r="D40" s="37"/>
      <c r="E40" s="37">
        <f>SUM(D$35:E$39)</f>
        <v>0</v>
      </c>
    </row>
    <row r="41" spans="2:7" ht="18" customHeight="1">
      <c r="B41" s="14"/>
      <c r="C41" s="14"/>
      <c r="D41" s="14"/>
      <c r="E41" s="14"/>
    </row>
    <row r="42" spans="2:7" ht="18" customHeight="1">
      <c r="B42" s="14"/>
      <c r="C42" s="14"/>
      <c r="D42" s="14"/>
      <c r="E42" s="14"/>
    </row>
    <row r="43" spans="2:7" ht="18" customHeight="1">
      <c r="G43" s="3"/>
    </row>
    <row r="44" spans="2:7" ht="18" customHeight="1">
      <c r="G44" s="15"/>
    </row>
  </sheetData>
  <protectedRanges>
    <protectedRange sqref="D28:E31" name="Registration refusals"/>
    <protectedRange sqref="C6:E18" name="Active client registrations"/>
    <protectedRange sqref="C23:C25" name="Authorized amounts"/>
    <protectedRange sqref="D35:E39" name="Order Refusals"/>
  </protectedRanges>
  <mergeCells count="18">
    <mergeCell ref="D31:E31"/>
    <mergeCell ref="D35:E35"/>
    <mergeCell ref="B31:C31"/>
    <mergeCell ref="B35:C35"/>
    <mergeCell ref="D28:E28"/>
    <mergeCell ref="D29:E29"/>
    <mergeCell ref="D30:E30"/>
    <mergeCell ref="B28:C28"/>
    <mergeCell ref="B29:C29"/>
    <mergeCell ref="B30:C30"/>
    <mergeCell ref="B39:C39"/>
    <mergeCell ref="B36:C36"/>
    <mergeCell ref="B37:C37"/>
    <mergeCell ref="B38:C38"/>
    <mergeCell ref="D39:E39"/>
    <mergeCell ref="D36:E36"/>
    <mergeCell ref="D37:E37"/>
    <mergeCell ref="D38:E38"/>
  </mergeCells>
  <conditionalFormatting sqref="C19:E19">
    <cfRule type="cellIs" dxfId="3" priority="1" operator="lessThan">
      <formula>0</formula>
    </cfRule>
  </conditionalFormatting>
  <conditionalFormatting sqref="D32:E32 D40:E40">
    <cfRule type="cellIs" dxfId="2" priority="8" operator="lessThan">
      <formula>0</formula>
    </cfRule>
  </conditionalFormatting>
  <pageMargins left="0.70866141732283472" right="0.70866141732283472" top="0.74803149606299213" bottom="0.74803149606299213" header="0.31496062992125984" footer="0.31496062992125984"/>
  <pageSetup scale="81" fitToHeight="0" orientation="landscape" cellComments="asDisplayed" r:id="rId1"/>
  <headerFooter>
    <oddHeader>&amp;R&amp;"Calibri"&amp;12&amp;K000000 Unclassified / Non classifié&amp;1#_x000D_</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B1:C18"/>
  <sheetViews>
    <sheetView showGridLines="0" zoomScaleNormal="100" workbookViewId="0">
      <selection activeCell="B1" sqref="B1"/>
    </sheetView>
  </sheetViews>
  <sheetFormatPr defaultColWidth="15.7109375" defaultRowHeight="18" customHeight="1"/>
  <cols>
    <col min="1" max="1" width="6.85546875" customWidth="1"/>
    <col min="2" max="2" width="22.42578125" customWidth="1"/>
  </cols>
  <sheetData>
    <row r="1" spans="2:3" ht="18" customHeight="1">
      <c r="B1" s="7"/>
    </row>
    <row r="2" spans="2:3" ht="18" customHeight="1">
      <c r="B2" s="46" t="s">
        <v>500</v>
      </c>
    </row>
    <row r="3" spans="2:3" ht="18" customHeight="1">
      <c r="C3" s="41" t="s">
        <v>547</v>
      </c>
    </row>
    <row r="4" spans="2:3" ht="18" customHeight="1">
      <c r="B4" s="55" t="s">
        <v>501</v>
      </c>
      <c r="C4" s="36"/>
    </row>
    <row r="5" spans="2:3" ht="18" customHeight="1">
      <c r="B5" s="55" t="s">
        <v>3181</v>
      </c>
      <c r="C5" s="36"/>
    </row>
    <row r="6" spans="2:3" ht="18" customHeight="1">
      <c r="B6" s="55" t="s">
        <v>502</v>
      </c>
      <c r="C6" s="36"/>
    </row>
    <row r="7" spans="2:3" ht="18" customHeight="1">
      <c r="B7" s="55" t="s">
        <v>14</v>
      </c>
      <c r="C7" s="36"/>
    </row>
    <row r="8" spans="2:3" ht="18" customHeight="1">
      <c r="B8" s="55" t="s">
        <v>499</v>
      </c>
      <c r="C8" s="36"/>
    </row>
    <row r="9" spans="2:3" ht="18" customHeight="1">
      <c r="B9" s="33" t="s">
        <v>3179</v>
      </c>
      <c r="C9" s="38">
        <f>SUM(C4:C8)</f>
        <v>0</v>
      </c>
    </row>
    <row r="10" spans="2:3" ht="18" customHeight="1">
      <c r="B10" s="7"/>
      <c r="C10" s="2"/>
    </row>
    <row r="11" spans="2:3" ht="18" customHeight="1">
      <c r="B11" s="46" t="s">
        <v>504</v>
      </c>
    </row>
    <row r="12" spans="2:3" ht="15">
      <c r="C12" s="41" t="s">
        <v>505</v>
      </c>
    </row>
    <row r="13" spans="2:3" ht="21.6" customHeight="1">
      <c r="B13" s="55" t="s">
        <v>5081</v>
      </c>
      <c r="C13" s="143"/>
    </row>
    <row r="14" spans="2:3" ht="21.6" customHeight="1">
      <c r="B14" s="55" t="s">
        <v>2582</v>
      </c>
      <c r="C14" s="143"/>
    </row>
    <row r="15" spans="2:3" ht="21.6" customHeight="1">
      <c r="B15" s="55" t="s">
        <v>2583</v>
      </c>
      <c r="C15" s="143"/>
    </row>
    <row r="16" spans="2:3" ht="18" customHeight="1">
      <c r="C16" s="122"/>
    </row>
    <row r="17" spans="2:3" ht="18" customHeight="1">
      <c r="C17" s="144" t="s">
        <v>551</v>
      </c>
    </row>
    <row r="18" spans="2:3" ht="27.75" customHeight="1">
      <c r="B18" s="55" t="s">
        <v>2584</v>
      </c>
      <c r="C18" s="145"/>
    </row>
  </sheetData>
  <protectedRanges>
    <protectedRange sqref="C4:C8" name="Employees"/>
    <protectedRange sqref="C13:C15" name="Capacity"/>
  </protectedRanges>
  <conditionalFormatting sqref="C9">
    <cfRule type="expression" dxfId="1" priority="1">
      <formula>#REF!&lt;&gt;$C$9</formula>
    </cfRule>
    <cfRule type="cellIs" dxfId="0" priority="2" operator="lessThan">
      <formula>0</formula>
    </cfRule>
  </conditionalFormatting>
  <hyperlinks>
    <hyperlink ref="B11" location="'Annexe 1'!A778" display="Capacité" xr:uid="{00000000-0004-0000-0600-000000000000}"/>
    <hyperlink ref="B2" location="'Annexe 1'!A772" display="Employés" xr:uid="{00000000-0004-0000-0600-000001000000}"/>
  </hyperlinks>
  <pageMargins left="0.70866141732283472" right="0.70866141732283472" top="0.74803149606299213" bottom="0.74803149606299213" header="0.31496062992125984" footer="0.31496062992125984"/>
  <pageSetup scale="79" fitToHeight="0" orientation="landscape" cellComments="asDisplayed" r:id="rId1"/>
  <headerFooter>
    <oddHeader>&amp;R&amp;"Calibri"&amp;12&amp;K000000 Unclassified / Non classifié&amp;1#_x000D_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E2338"/>
  <sheetViews>
    <sheetView showGridLines="0" zoomScale="90" zoomScaleNormal="90" workbookViewId="0">
      <pane ySplit="3" topLeftCell="A4" activePane="bottomLeft" state="frozen"/>
      <selection pane="bottomLeft" activeCell="A4" sqref="A4:E4"/>
    </sheetView>
  </sheetViews>
  <sheetFormatPr defaultRowHeight="15"/>
  <cols>
    <col min="3" max="3" width="101.140625" customWidth="1"/>
    <col min="4" max="4" width="22.140625" customWidth="1"/>
    <col min="5" max="5" width="42.140625" customWidth="1"/>
  </cols>
  <sheetData>
    <row r="1" spans="1:5" ht="15.75">
      <c r="A1" s="4" t="s">
        <v>3182</v>
      </c>
    </row>
    <row r="2" spans="1:5" ht="15.75" thickBot="1"/>
    <row r="3" spans="1:5" ht="15.75" thickBot="1">
      <c r="A3" s="22" t="s">
        <v>3183</v>
      </c>
      <c r="B3" s="22" t="s">
        <v>493</v>
      </c>
      <c r="C3" s="22" t="s">
        <v>490</v>
      </c>
      <c r="D3" s="22" t="s">
        <v>491</v>
      </c>
      <c r="E3" s="22" t="s">
        <v>492</v>
      </c>
    </row>
    <row r="4" spans="1:5" ht="15.75" thickBot="1">
      <c r="A4" s="188" t="s">
        <v>519</v>
      </c>
      <c r="B4" s="189"/>
      <c r="C4" s="189"/>
      <c r="D4" s="189"/>
      <c r="E4" s="190"/>
    </row>
    <row r="5" spans="1:5" ht="26.25" thickBot="1">
      <c r="A5" s="18"/>
      <c r="B5" s="19" t="s">
        <v>6</v>
      </c>
      <c r="C5" s="19" t="s">
        <v>566</v>
      </c>
      <c r="D5" s="19" t="s">
        <v>567</v>
      </c>
      <c r="E5" s="19" t="s">
        <v>568</v>
      </c>
    </row>
    <row r="6" spans="1:5" ht="26.25" thickBot="1">
      <c r="A6" s="18"/>
      <c r="B6" s="19" t="s">
        <v>7</v>
      </c>
      <c r="C6" s="19" t="s">
        <v>569</v>
      </c>
      <c r="D6" s="19" t="s">
        <v>570</v>
      </c>
      <c r="E6" s="21" t="s">
        <v>571</v>
      </c>
    </row>
    <row r="7" spans="1:5" ht="39" thickBot="1">
      <c r="A7" s="18"/>
      <c r="B7" s="19" t="s">
        <v>8</v>
      </c>
      <c r="C7" s="19" t="s">
        <v>487</v>
      </c>
      <c r="D7" s="19" t="s">
        <v>2574</v>
      </c>
      <c r="E7" s="19" t="s">
        <v>3184</v>
      </c>
    </row>
    <row r="8" spans="1:5" ht="15.75" customHeight="1" thickBot="1">
      <c r="A8" s="188" t="s">
        <v>556</v>
      </c>
      <c r="B8" s="189"/>
      <c r="C8" s="189"/>
      <c r="D8" s="189"/>
      <c r="E8" s="190"/>
    </row>
    <row r="9" spans="1:5" ht="15.75" thickBot="1">
      <c r="A9" s="18"/>
      <c r="B9" s="19" t="s">
        <v>9</v>
      </c>
      <c r="C9" s="19" t="s">
        <v>5149</v>
      </c>
      <c r="D9" s="19" t="s">
        <v>572</v>
      </c>
      <c r="E9" s="21" t="s">
        <v>5078</v>
      </c>
    </row>
    <row r="10" spans="1:5" ht="15.75" thickBot="1">
      <c r="A10" s="18"/>
      <c r="B10" s="19" t="s">
        <v>10</v>
      </c>
      <c r="C10" s="19" t="s">
        <v>5151</v>
      </c>
      <c r="D10" s="19" t="s">
        <v>572</v>
      </c>
      <c r="E10" s="21" t="s">
        <v>5078</v>
      </c>
    </row>
    <row r="11" spans="1:5" ht="15.75" thickBot="1">
      <c r="A11" s="18"/>
      <c r="B11" s="19" t="s">
        <v>11</v>
      </c>
      <c r="C11" s="19" t="s">
        <v>5152</v>
      </c>
      <c r="D11" s="19" t="s">
        <v>572</v>
      </c>
      <c r="E11" s="21" t="s">
        <v>5078</v>
      </c>
    </row>
    <row r="12" spans="1:5" ht="15.75" thickBot="1">
      <c r="A12" s="18"/>
      <c r="B12" s="19" t="s">
        <v>12</v>
      </c>
      <c r="C12" s="19" t="s">
        <v>5153</v>
      </c>
      <c r="D12" s="19" t="s">
        <v>572</v>
      </c>
      <c r="E12" s="21" t="s">
        <v>5078</v>
      </c>
    </row>
    <row r="13" spans="1:5" ht="15.75" thickBot="1">
      <c r="A13" s="18"/>
      <c r="B13" s="19" t="s">
        <v>13</v>
      </c>
      <c r="C13" s="19" t="s">
        <v>5154</v>
      </c>
      <c r="D13" s="19" t="s">
        <v>572</v>
      </c>
      <c r="E13" s="21" t="s">
        <v>5078</v>
      </c>
    </row>
    <row r="14" spans="1:5" ht="15.75" thickBot="1">
      <c r="A14" s="18"/>
      <c r="B14" s="19" t="s">
        <v>16</v>
      </c>
      <c r="C14" s="19" t="s">
        <v>5155</v>
      </c>
      <c r="D14" s="19" t="s">
        <v>572</v>
      </c>
      <c r="E14" s="21" t="s">
        <v>5078</v>
      </c>
    </row>
    <row r="15" spans="1:5" ht="15.75" thickBot="1">
      <c r="A15" s="18"/>
      <c r="B15" s="19" t="s">
        <v>17</v>
      </c>
      <c r="C15" s="19" t="s">
        <v>5156</v>
      </c>
      <c r="D15" s="19" t="s">
        <v>572</v>
      </c>
      <c r="E15" s="21" t="s">
        <v>5078</v>
      </c>
    </row>
    <row r="16" spans="1:5" ht="15.75" thickBot="1">
      <c r="A16" s="18"/>
      <c r="B16" s="19" t="s">
        <v>18</v>
      </c>
      <c r="C16" s="19" t="s">
        <v>5157</v>
      </c>
      <c r="D16" s="19" t="s">
        <v>572</v>
      </c>
      <c r="E16" s="21" t="s">
        <v>5078</v>
      </c>
    </row>
    <row r="17" spans="1:5" ht="15.75" thickBot="1">
      <c r="A17" s="18"/>
      <c r="B17" s="19" t="s">
        <v>19</v>
      </c>
      <c r="C17" s="19" t="s">
        <v>3185</v>
      </c>
      <c r="D17" s="19" t="s">
        <v>572</v>
      </c>
      <c r="E17" s="21" t="s">
        <v>5078</v>
      </c>
    </row>
    <row r="18" spans="1:5" ht="15.75" thickBot="1">
      <c r="A18" s="18"/>
      <c r="B18" s="19" t="s">
        <v>20</v>
      </c>
      <c r="C18" s="19" t="s">
        <v>3186</v>
      </c>
      <c r="D18" s="19" t="s">
        <v>572</v>
      </c>
      <c r="E18" s="21" t="s">
        <v>5078</v>
      </c>
    </row>
    <row r="19" spans="1:5" ht="26.25" thickBot="1">
      <c r="A19" s="18"/>
      <c r="B19" s="19" t="s">
        <v>21</v>
      </c>
      <c r="C19" s="19" t="s">
        <v>3187</v>
      </c>
      <c r="D19" s="19" t="s">
        <v>572</v>
      </c>
      <c r="E19" s="21" t="s">
        <v>5078</v>
      </c>
    </row>
    <row r="20" spans="1:5" ht="15.75" thickBot="1">
      <c r="A20" s="18"/>
      <c r="B20" s="19" t="s">
        <v>22</v>
      </c>
      <c r="C20" s="19" t="s">
        <v>5158</v>
      </c>
      <c r="D20" s="19" t="s">
        <v>572</v>
      </c>
      <c r="E20" s="21" t="s">
        <v>5078</v>
      </c>
    </row>
    <row r="21" spans="1:5" ht="15.75" thickBot="1">
      <c r="A21" s="18"/>
      <c r="B21" s="19" t="s">
        <v>23</v>
      </c>
      <c r="C21" s="19" t="s">
        <v>3188</v>
      </c>
      <c r="D21" s="19" t="s">
        <v>572</v>
      </c>
      <c r="E21" s="21" t="s">
        <v>5078</v>
      </c>
    </row>
    <row r="22" spans="1:5" ht="15.75" thickBot="1">
      <c r="A22" s="18"/>
      <c r="B22" s="19" t="s">
        <v>24</v>
      </c>
      <c r="C22" s="19" t="s">
        <v>5159</v>
      </c>
      <c r="D22" s="19" t="s">
        <v>572</v>
      </c>
      <c r="E22" s="21" t="s">
        <v>5078</v>
      </c>
    </row>
    <row r="23" spans="1:5" ht="15.75" thickBot="1">
      <c r="A23" s="18"/>
      <c r="B23" s="19" t="s">
        <v>25</v>
      </c>
      <c r="C23" s="19" t="s">
        <v>5160</v>
      </c>
      <c r="D23" s="19" t="s">
        <v>572</v>
      </c>
      <c r="E23" s="21" t="s">
        <v>5078</v>
      </c>
    </row>
    <row r="24" spans="1:5" ht="15.75" thickBot="1">
      <c r="A24" s="18"/>
      <c r="B24" s="19" t="s">
        <v>26</v>
      </c>
      <c r="C24" s="19" t="s">
        <v>5161</v>
      </c>
      <c r="D24" s="19" t="s">
        <v>572</v>
      </c>
      <c r="E24" s="21" t="s">
        <v>5078</v>
      </c>
    </row>
    <row r="25" spans="1:5" ht="15.75" thickBot="1">
      <c r="A25" s="18"/>
      <c r="B25" s="19" t="s">
        <v>27</v>
      </c>
      <c r="C25" s="19" t="s">
        <v>5162</v>
      </c>
      <c r="D25" s="19" t="s">
        <v>572</v>
      </c>
      <c r="E25" s="21" t="s">
        <v>5078</v>
      </c>
    </row>
    <row r="26" spans="1:5" ht="15.75" thickBot="1">
      <c r="A26" s="18"/>
      <c r="B26" s="19" t="s">
        <v>28</v>
      </c>
      <c r="C26" s="19" t="s">
        <v>5150</v>
      </c>
      <c r="D26" s="19" t="s">
        <v>572</v>
      </c>
      <c r="E26" s="21" t="s">
        <v>5078</v>
      </c>
    </row>
    <row r="27" spans="1:5" ht="26.25" thickBot="1">
      <c r="A27" s="18"/>
      <c r="B27" s="19" t="s">
        <v>29</v>
      </c>
      <c r="C27" s="19" t="s">
        <v>3189</v>
      </c>
      <c r="D27" s="19" t="s">
        <v>552</v>
      </c>
      <c r="E27" s="19" t="s">
        <v>5076</v>
      </c>
    </row>
    <row r="28" spans="1:5" ht="15.75" thickBot="1">
      <c r="A28" s="18"/>
      <c r="B28" s="19" t="s">
        <v>30</v>
      </c>
      <c r="C28" s="19" t="s">
        <v>3190</v>
      </c>
      <c r="D28" s="19" t="s">
        <v>3191</v>
      </c>
      <c r="E28" s="21" t="s">
        <v>5078</v>
      </c>
    </row>
    <row r="29" spans="1:5" ht="15.75" thickBot="1">
      <c r="A29" s="18"/>
      <c r="B29" s="19" t="s">
        <v>31</v>
      </c>
      <c r="C29" s="19" t="s">
        <v>3192</v>
      </c>
      <c r="D29" s="19" t="s">
        <v>3191</v>
      </c>
      <c r="E29" s="21" t="s">
        <v>5078</v>
      </c>
    </row>
    <row r="30" spans="1:5" ht="15.75" thickBot="1">
      <c r="A30" s="18"/>
      <c r="B30" s="19" t="s">
        <v>32</v>
      </c>
      <c r="C30" s="19" t="s">
        <v>3193</v>
      </c>
      <c r="D30" s="19" t="s">
        <v>3191</v>
      </c>
      <c r="E30" s="21" t="s">
        <v>5078</v>
      </c>
    </row>
    <row r="31" spans="1:5" ht="15.75" thickBot="1">
      <c r="A31" s="18"/>
      <c r="B31" s="19" t="s">
        <v>33</v>
      </c>
      <c r="C31" s="19" t="s">
        <v>3194</v>
      </c>
      <c r="D31" s="19" t="s">
        <v>3191</v>
      </c>
      <c r="E31" s="21" t="s">
        <v>5078</v>
      </c>
    </row>
    <row r="32" spans="1:5" ht="15.75" thickBot="1">
      <c r="A32" s="18"/>
      <c r="B32" s="19" t="s">
        <v>34</v>
      </c>
      <c r="C32" s="19" t="s">
        <v>3195</v>
      </c>
      <c r="D32" s="19" t="s">
        <v>3191</v>
      </c>
      <c r="E32" s="21" t="s">
        <v>5078</v>
      </c>
    </row>
    <row r="33" spans="1:5" ht="15.75" thickBot="1">
      <c r="A33" s="18"/>
      <c r="B33" s="19" t="s">
        <v>35</v>
      </c>
      <c r="C33" s="19" t="s">
        <v>3196</v>
      </c>
      <c r="D33" s="19" t="s">
        <v>3191</v>
      </c>
      <c r="E33" s="21" t="s">
        <v>5078</v>
      </c>
    </row>
    <row r="34" spans="1:5" ht="15.75" thickBot="1">
      <c r="A34" s="18"/>
      <c r="B34" s="19" t="s">
        <v>36</v>
      </c>
      <c r="C34" s="19" t="s">
        <v>3197</v>
      </c>
      <c r="D34" s="19" t="s">
        <v>3191</v>
      </c>
      <c r="E34" s="21" t="s">
        <v>5078</v>
      </c>
    </row>
    <row r="35" spans="1:5" ht="15.75" thickBot="1">
      <c r="A35" s="18"/>
      <c r="B35" s="19" t="s">
        <v>37</v>
      </c>
      <c r="C35" s="19" t="s">
        <v>3198</v>
      </c>
      <c r="D35" s="19" t="s">
        <v>3191</v>
      </c>
      <c r="E35" s="21" t="s">
        <v>5078</v>
      </c>
    </row>
    <row r="36" spans="1:5" ht="26.25" thickBot="1">
      <c r="A36" s="18"/>
      <c r="B36" s="19" t="s">
        <v>38</v>
      </c>
      <c r="C36" s="19" t="s">
        <v>3199</v>
      </c>
      <c r="D36" s="19" t="s">
        <v>3191</v>
      </c>
      <c r="E36" s="21" t="s">
        <v>5078</v>
      </c>
    </row>
    <row r="37" spans="1:5" ht="26.25" thickBot="1">
      <c r="A37" s="18"/>
      <c r="B37" s="19" t="s">
        <v>39</v>
      </c>
      <c r="C37" s="19" t="s">
        <v>3200</v>
      </c>
      <c r="D37" s="19" t="s">
        <v>3191</v>
      </c>
      <c r="E37" s="21" t="s">
        <v>5078</v>
      </c>
    </row>
    <row r="38" spans="1:5" ht="26.25" thickBot="1">
      <c r="A38" s="18"/>
      <c r="B38" s="19" t="s">
        <v>40</v>
      </c>
      <c r="C38" s="19" t="s">
        <v>3201</v>
      </c>
      <c r="D38" s="19" t="s">
        <v>3191</v>
      </c>
      <c r="E38" s="21" t="s">
        <v>5078</v>
      </c>
    </row>
    <row r="39" spans="1:5" ht="15.75" thickBot="1">
      <c r="A39" s="18"/>
      <c r="B39" s="19" t="s">
        <v>41</v>
      </c>
      <c r="C39" s="19" t="s">
        <v>3202</v>
      </c>
      <c r="D39" s="19" t="s">
        <v>3191</v>
      </c>
      <c r="E39" s="21" t="s">
        <v>5078</v>
      </c>
    </row>
    <row r="40" spans="1:5" ht="26.25" thickBot="1">
      <c r="A40" s="18"/>
      <c r="B40" s="19" t="s">
        <v>42</v>
      </c>
      <c r="C40" s="19" t="s">
        <v>3203</v>
      </c>
      <c r="D40" s="19" t="s">
        <v>552</v>
      </c>
      <c r="E40" s="19" t="s">
        <v>5076</v>
      </c>
    </row>
    <row r="41" spans="1:5" ht="15.75" thickBot="1">
      <c r="A41" s="18"/>
      <c r="B41" s="19" t="s">
        <v>43</v>
      </c>
      <c r="C41" s="19" t="s">
        <v>3204</v>
      </c>
      <c r="D41" s="19" t="s">
        <v>3191</v>
      </c>
      <c r="E41" s="21" t="s">
        <v>5078</v>
      </c>
    </row>
    <row r="42" spans="1:5" ht="26.25" thickBot="1">
      <c r="A42" s="18"/>
      <c r="B42" s="19" t="s">
        <v>44</v>
      </c>
      <c r="C42" s="19" t="s">
        <v>5176</v>
      </c>
      <c r="D42" s="19" t="s">
        <v>15</v>
      </c>
      <c r="E42" s="19" t="s">
        <v>5082</v>
      </c>
    </row>
    <row r="43" spans="1:5" ht="15.75" thickBot="1">
      <c r="A43" s="18"/>
      <c r="B43" s="19" t="s">
        <v>45</v>
      </c>
      <c r="C43" s="19" t="s">
        <v>3205</v>
      </c>
      <c r="D43" s="19" t="s">
        <v>3191</v>
      </c>
      <c r="E43" s="21" t="s">
        <v>5078</v>
      </c>
    </row>
    <row r="44" spans="1:5" ht="15.75" thickBot="1">
      <c r="A44" s="18"/>
      <c r="B44" s="19" t="s">
        <v>46</v>
      </c>
      <c r="C44" s="19" t="s">
        <v>3206</v>
      </c>
      <c r="D44" s="19" t="s">
        <v>3191</v>
      </c>
      <c r="E44" s="21" t="s">
        <v>5078</v>
      </c>
    </row>
    <row r="45" spans="1:5" ht="15.75" thickBot="1">
      <c r="A45" s="18"/>
      <c r="B45" s="19" t="s">
        <v>47</v>
      </c>
      <c r="C45" s="19" t="s">
        <v>3207</v>
      </c>
      <c r="D45" s="19" t="s">
        <v>3191</v>
      </c>
      <c r="E45" s="21" t="s">
        <v>5078</v>
      </c>
    </row>
    <row r="46" spans="1:5" ht="15.75" thickBot="1">
      <c r="A46" s="18"/>
      <c r="B46" s="19" t="s">
        <v>48</v>
      </c>
      <c r="C46" s="19" t="s">
        <v>3208</v>
      </c>
      <c r="D46" s="19" t="s">
        <v>3191</v>
      </c>
      <c r="E46" s="21" t="s">
        <v>5078</v>
      </c>
    </row>
    <row r="47" spans="1:5" ht="26.25" thickBot="1">
      <c r="A47" s="18"/>
      <c r="B47" s="19" t="s">
        <v>49</v>
      </c>
      <c r="C47" s="19" t="s">
        <v>3209</v>
      </c>
      <c r="D47" s="19" t="s">
        <v>552</v>
      </c>
      <c r="E47" s="19" t="s">
        <v>5076</v>
      </c>
    </row>
    <row r="48" spans="1:5" ht="15.75" thickBot="1">
      <c r="A48" s="18"/>
      <c r="B48" s="19" t="s">
        <v>50</v>
      </c>
      <c r="C48" s="19" t="s">
        <v>3210</v>
      </c>
      <c r="D48" s="19" t="s">
        <v>3191</v>
      </c>
      <c r="E48" s="21" t="s">
        <v>5078</v>
      </c>
    </row>
    <row r="49" spans="1:5" ht="15.75" thickBot="1">
      <c r="A49" s="18"/>
      <c r="B49" s="19" t="s">
        <v>51</v>
      </c>
      <c r="C49" s="19" t="s">
        <v>3211</v>
      </c>
      <c r="D49" s="19" t="s">
        <v>3191</v>
      </c>
      <c r="E49" s="21" t="s">
        <v>5078</v>
      </c>
    </row>
    <row r="50" spans="1:5" ht="15.75" thickBot="1">
      <c r="A50" s="18"/>
      <c r="B50" s="19" t="s">
        <v>52</v>
      </c>
      <c r="C50" s="19" t="s">
        <v>3212</v>
      </c>
      <c r="D50" s="19" t="s">
        <v>3191</v>
      </c>
      <c r="E50" s="21" t="s">
        <v>5078</v>
      </c>
    </row>
    <row r="51" spans="1:5" ht="15.75" thickBot="1">
      <c r="A51" s="18"/>
      <c r="B51" s="19" t="s">
        <v>53</v>
      </c>
      <c r="C51" s="19" t="s">
        <v>3213</v>
      </c>
      <c r="D51" s="19" t="s">
        <v>3191</v>
      </c>
      <c r="E51" s="21" t="s">
        <v>5078</v>
      </c>
    </row>
    <row r="52" spans="1:5" ht="15.75" thickBot="1">
      <c r="A52" s="18"/>
      <c r="B52" s="19" t="s">
        <v>54</v>
      </c>
      <c r="C52" s="19" t="s">
        <v>3214</v>
      </c>
      <c r="D52" s="19" t="s">
        <v>3191</v>
      </c>
      <c r="E52" s="21" t="s">
        <v>5078</v>
      </c>
    </row>
    <row r="53" spans="1:5" ht="15.75" thickBot="1">
      <c r="A53" s="18"/>
      <c r="B53" s="19" t="s">
        <v>55</v>
      </c>
      <c r="C53" s="19" t="s">
        <v>3215</v>
      </c>
      <c r="D53" s="19" t="s">
        <v>3191</v>
      </c>
      <c r="E53" s="21" t="s">
        <v>5078</v>
      </c>
    </row>
    <row r="54" spans="1:5" ht="15.75" thickBot="1">
      <c r="A54" s="18"/>
      <c r="B54" s="19" t="s">
        <v>56</v>
      </c>
      <c r="C54" s="19" t="s">
        <v>3216</v>
      </c>
      <c r="D54" s="19" t="s">
        <v>3191</v>
      </c>
      <c r="E54" s="21" t="s">
        <v>5078</v>
      </c>
    </row>
    <row r="55" spans="1:5" ht="15.75" thickBot="1">
      <c r="A55" s="18"/>
      <c r="B55" s="19" t="s">
        <v>57</v>
      </c>
      <c r="C55" s="19" t="s">
        <v>3217</v>
      </c>
      <c r="D55" s="19" t="s">
        <v>3191</v>
      </c>
      <c r="E55" s="21" t="s">
        <v>5078</v>
      </c>
    </row>
    <row r="56" spans="1:5" ht="26.25" thickBot="1">
      <c r="A56" s="18"/>
      <c r="B56" s="19" t="s">
        <v>58</v>
      </c>
      <c r="C56" s="19" t="s">
        <v>3218</v>
      </c>
      <c r="D56" s="19" t="s">
        <v>3191</v>
      </c>
      <c r="E56" s="21" t="s">
        <v>5078</v>
      </c>
    </row>
    <row r="57" spans="1:5" ht="26.25" thickBot="1">
      <c r="A57" s="18"/>
      <c r="B57" s="19" t="s">
        <v>59</v>
      </c>
      <c r="C57" s="19" t="s">
        <v>3219</v>
      </c>
      <c r="D57" s="19" t="s">
        <v>3191</v>
      </c>
      <c r="E57" s="21" t="s">
        <v>5078</v>
      </c>
    </row>
    <row r="58" spans="1:5" ht="26.25" thickBot="1">
      <c r="A58" s="18"/>
      <c r="B58" s="19" t="s">
        <v>60</v>
      </c>
      <c r="C58" s="19" t="s">
        <v>3220</v>
      </c>
      <c r="D58" s="19" t="s">
        <v>3191</v>
      </c>
      <c r="E58" s="21" t="s">
        <v>5078</v>
      </c>
    </row>
    <row r="59" spans="1:5" ht="15.75" thickBot="1">
      <c r="A59" s="18"/>
      <c r="B59" s="19" t="s">
        <v>61</v>
      </c>
      <c r="C59" s="19" t="s">
        <v>3221</v>
      </c>
      <c r="D59" s="19" t="s">
        <v>572</v>
      </c>
      <c r="E59" s="21" t="s">
        <v>5078</v>
      </c>
    </row>
    <row r="60" spans="1:5" ht="26.25" thickBot="1">
      <c r="A60" s="18"/>
      <c r="B60" s="19" t="s">
        <v>62</v>
      </c>
      <c r="C60" s="19" t="s">
        <v>3222</v>
      </c>
      <c r="D60" s="19" t="s">
        <v>552</v>
      </c>
      <c r="E60" s="19" t="s">
        <v>5076</v>
      </c>
    </row>
    <row r="61" spans="1:5" ht="15.75" thickBot="1">
      <c r="A61" s="18"/>
      <c r="B61" s="19" t="s">
        <v>63</v>
      </c>
      <c r="C61" s="19" t="s">
        <v>3223</v>
      </c>
      <c r="D61" s="19" t="s">
        <v>3191</v>
      </c>
      <c r="E61" s="21" t="s">
        <v>5078</v>
      </c>
    </row>
    <row r="62" spans="1:5" ht="26.25" thickBot="1">
      <c r="A62" s="18"/>
      <c r="B62" s="19" t="s">
        <v>64</v>
      </c>
      <c r="C62" s="19" t="s">
        <v>5177</v>
      </c>
      <c r="D62" s="19" t="s">
        <v>15</v>
      </c>
      <c r="E62" s="19" t="s">
        <v>5082</v>
      </c>
    </row>
    <row r="63" spans="1:5" ht="15.75" thickBot="1">
      <c r="A63" s="18"/>
      <c r="B63" s="19" t="s">
        <v>65</v>
      </c>
      <c r="C63" s="19" t="s">
        <v>3224</v>
      </c>
      <c r="D63" s="19" t="s">
        <v>3191</v>
      </c>
      <c r="E63" s="21" t="s">
        <v>5078</v>
      </c>
    </row>
    <row r="64" spans="1:5" ht="15.75" thickBot="1">
      <c r="A64" s="18"/>
      <c r="B64" s="19" t="s">
        <v>66</v>
      </c>
      <c r="C64" s="19" t="s">
        <v>3225</v>
      </c>
      <c r="D64" s="19" t="s">
        <v>3191</v>
      </c>
      <c r="E64" s="21" t="s">
        <v>5078</v>
      </c>
    </row>
    <row r="65" spans="1:5" ht="15.75" thickBot="1">
      <c r="A65" s="18"/>
      <c r="B65" s="19" t="s">
        <v>67</v>
      </c>
      <c r="C65" s="19" t="s">
        <v>3226</v>
      </c>
      <c r="D65" s="19" t="s">
        <v>3191</v>
      </c>
      <c r="E65" s="21" t="s">
        <v>5078</v>
      </c>
    </row>
    <row r="66" spans="1:5" ht="15.75" thickBot="1">
      <c r="A66" s="18"/>
      <c r="B66" s="19" t="s">
        <v>68</v>
      </c>
      <c r="C66" s="19" t="s">
        <v>3227</v>
      </c>
      <c r="D66" s="19" t="s">
        <v>3191</v>
      </c>
      <c r="E66" s="21" t="s">
        <v>5078</v>
      </c>
    </row>
    <row r="67" spans="1:5" ht="26.25" thickBot="1">
      <c r="A67" s="18"/>
      <c r="B67" s="19" t="s">
        <v>69</v>
      </c>
      <c r="C67" s="19" t="s">
        <v>3228</v>
      </c>
      <c r="D67" s="19" t="s">
        <v>552</v>
      </c>
      <c r="E67" s="19" t="s">
        <v>5076</v>
      </c>
    </row>
    <row r="68" spans="1:5" ht="26.25" thickBot="1">
      <c r="A68" s="18"/>
      <c r="B68" s="19" t="s">
        <v>70</v>
      </c>
      <c r="C68" s="19" t="s">
        <v>3229</v>
      </c>
      <c r="D68" s="19" t="s">
        <v>15</v>
      </c>
      <c r="E68" s="19" t="s">
        <v>5082</v>
      </c>
    </row>
    <row r="69" spans="1:5" ht="26.25" thickBot="1">
      <c r="A69" s="18"/>
      <c r="B69" s="19" t="s">
        <v>71</v>
      </c>
      <c r="C69" s="19" t="s">
        <v>2751</v>
      </c>
      <c r="D69" s="19" t="s">
        <v>15</v>
      </c>
      <c r="E69" s="19" t="s">
        <v>5082</v>
      </c>
    </row>
    <row r="70" spans="1:5" ht="26.25" thickBot="1">
      <c r="A70" s="18"/>
      <c r="B70" s="19" t="s">
        <v>72</v>
      </c>
      <c r="C70" s="19" t="s">
        <v>3230</v>
      </c>
      <c r="D70" s="19" t="s">
        <v>15</v>
      </c>
      <c r="E70" s="19" t="s">
        <v>5082</v>
      </c>
    </row>
    <row r="71" spans="1:5" ht="26.25" thickBot="1">
      <c r="A71" s="18"/>
      <c r="B71" s="19" t="s">
        <v>73</v>
      </c>
      <c r="C71" s="19" t="s">
        <v>3231</v>
      </c>
      <c r="D71" s="19" t="s">
        <v>15</v>
      </c>
      <c r="E71" s="19" t="s">
        <v>5082</v>
      </c>
    </row>
    <row r="72" spans="1:5" ht="26.25" thickBot="1">
      <c r="A72" s="18"/>
      <c r="B72" s="19" t="s">
        <v>74</v>
      </c>
      <c r="C72" s="19" t="s">
        <v>3232</v>
      </c>
      <c r="D72" s="19" t="s">
        <v>15</v>
      </c>
      <c r="E72" s="19" t="s">
        <v>5082</v>
      </c>
    </row>
    <row r="73" spans="1:5" ht="26.25" thickBot="1">
      <c r="A73" s="18"/>
      <c r="B73" s="19" t="s">
        <v>75</v>
      </c>
      <c r="C73" s="19" t="s">
        <v>2762</v>
      </c>
      <c r="D73" s="19" t="s">
        <v>15</v>
      </c>
      <c r="E73" s="19" t="s">
        <v>5082</v>
      </c>
    </row>
    <row r="74" spans="1:5" ht="26.25" thickBot="1">
      <c r="A74" s="18"/>
      <c r="B74" s="19" t="s">
        <v>76</v>
      </c>
      <c r="C74" s="19" t="s">
        <v>2788</v>
      </c>
      <c r="D74" s="19" t="s">
        <v>15</v>
      </c>
      <c r="E74" s="19" t="s">
        <v>5082</v>
      </c>
    </row>
    <row r="75" spans="1:5" ht="26.25" thickBot="1">
      <c r="A75" s="18"/>
      <c r="B75" s="19" t="s">
        <v>77</v>
      </c>
      <c r="C75" s="19" t="s">
        <v>2791</v>
      </c>
      <c r="D75" s="19" t="s">
        <v>15</v>
      </c>
      <c r="E75" s="19" t="s">
        <v>5082</v>
      </c>
    </row>
    <row r="76" spans="1:5" ht="26.25" thickBot="1">
      <c r="A76" s="18"/>
      <c r="B76" s="19" t="s">
        <v>78</v>
      </c>
      <c r="C76" s="19" t="s">
        <v>3233</v>
      </c>
      <c r="D76" s="19" t="s">
        <v>15</v>
      </c>
      <c r="E76" s="19" t="s">
        <v>5082</v>
      </c>
    </row>
    <row r="77" spans="1:5" ht="26.25" thickBot="1">
      <c r="A77" s="18"/>
      <c r="B77" s="19" t="s">
        <v>79</v>
      </c>
      <c r="C77" s="19" t="s">
        <v>3234</v>
      </c>
      <c r="D77" s="19" t="s">
        <v>15</v>
      </c>
      <c r="E77" s="19" t="s">
        <v>5082</v>
      </c>
    </row>
    <row r="78" spans="1:5" ht="26.25" thickBot="1">
      <c r="A78" s="18"/>
      <c r="B78" s="19" t="s">
        <v>80</v>
      </c>
      <c r="C78" s="19" t="s">
        <v>3235</v>
      </c>
      <c r="D78" s="19" t="s">
        <v>15</v>
      </c>
      <c r="E78" s="19" t="s">
        <v>5082</v>
      </c>
    </row>
    <row r="79" spans="1:5" ht="26.25" thickBot="1">
      <c r="A79" s="18"/>
      <c r="B79" s="19" t="s">
        <v>81</v>
      </c>
      <c r="C79" s="19" t="s">
        <v>3236</v>
      </c>
      <c r="D79" s="19" t="s">
        <v>15</v>
      </c>
      <c r="E79" s="19" t="s">
        <v>5082</v>
      </c>
    </row>
    <row r="80" spans="1:5" ht="26.25" thickBot="1">
      <c r="A80" s="18"/>
      <c r="B80" s="19" t="s">
        <v>82</v>
      </c>
      <c r="C80" s="19" t="s">
        <v>3237</v>
      </c>
      <c r="D80" s="19" t="s">
        <v>552</v>
      </c>
      <c r="E80" s="19" t="s">
        <v>5076</v>
      </c>
    </row>
    <row r="81" spans="1:5" ht="26.25" thickBot="1">
      <c r="A81" s="18"/>
      <c r="B81" s="19" t="s">
        <v>83</v>
      </c>
      <c r="C81" s="19" t="s">
        <v>3238</v>
      </c>
      <c r="D81" s="19" t="s">
        <v>15</v>
      </c>
      <c r="E81" s="19" t="s">
        <v>5082</v>
      </c>
    </row>
    <row r="82" spans="1:5" ht="26.25" thickBot="1">
      <c r="A82" s="18"/>
      <c r="B82" s="19" t="s">
        <v>84</v>
      </c>
      <c r="C82" s="19" t="s">
        <v>5165</v>
      </c>
      <c r="D82" s="19" t="s">
        <v>15</v>
      </c>
      <c r="E82" s="19" t="s">
        <v>5082</v>
      </c>
    </row>
    <row r="83" spans="1:5" ht="26.25" thickBot="1">
      <c r="A83" s="18"/>
      <c r="B83" s="19" t="s">
        <v>85</v>
      </c>
      <c r="C83" s="19" t="s">
        <v>2815</v>
      </c>
      <c r="D83" s="19" t="s">
        <v>15</v>
      </c>
      <c r="E83" s="19" t="s">
        <v>5082</v>
      </c>
    </row>
    <row r="84" spans="1:5" ht="26.25" thickBot="1">
      <c r="A84" s="18"/>
      <c r="B84" s="19" t="s">
        <v>86</v>
      </c>
      <c r="C84" s="19" t="s">
        <v>2802</v>
      </c>
      <c r="D84" s="19" t="s">
        <v>15</v>
      </c>
      <c r="E84" s="19" t="s">
        <v>5082</v>
      </c>
    </row>
    <row r="85" spans="1:5" ht="26.25" thickBot="1">
      <c r="A85" s="18"/>
      <c r="B85" s="19" t="s">
        <v>87</v>
      </c>
      <c r="C85" s="19" t="s">
        <v>2775</v>
      </c>
      <c r="D85" s="19" t="s">
        <v>15</v>
      </c>
      <c r="E85" s="19" t="s">
        <v>5082</v>
      </c>
    </row>
    <row r="86" spans="1:5" ht="26.25" thickBot="1">
      <c r="A86" s="18"/>
      <c r="B86" s="19" t="s">
        <v>88</v>
      </c>
      <c r="C86" s="19" t="s">
        <v>2828</v>
      </c>
      <c r="D86" s="19" t="s">
        <v>15</v>
      </c>
      <c r="E86" s="19" t="s">
        <v>5082</v>
      </c>
    </row>
    <row r="87" spans="1:5" ht="26.25" thickBot="1">
      <c r="A87" s="18"/>
      <c r="B87" s="19" t="s">
        <v>89</v>
      </c>
      <c r="C87" s="19" t="s">
        <v>2835</v>
      </c>
      <c r="D87" s="19" t="s">
        <v>552</v>
      </c>
      <c r="E87" s="19" t="s">
        <v>5076</v>
      </c>
    </row>
    <row r="88" spans="1:5" ht="26.25" thickBot="1">
      <c r="A88" s="18"/>
      <c r="B88" s="19" t="s">
        <v>90</v>
      </c>
      <c r="C88" s="19" t="s">
        <v>3239</v>
      </c>
      <c r="D88" s="19" t="s">
        <v>15</v>
      </c>
      <c r="E88" s="19" t="s">
        <v>5082</v>
      </c>
    </row>
    <row r="89" spans="1:5" ht="26.25" thickBot="1">
      <c r="A89" s="18"/>
      <c r="B89" s="19" t="s">
        <v>91</v>
      </c>
      <c r="C89" s="19" t="s">
        <v>2752</v>
      </c>
      <c r="D89" s="19" t="s">
        <v>15</v>
      </c>
      <c r="E89" s="19" t="s">
        <v>5082</v>
      </c>
    </row>
    <row r="90" spans="1:5" ht="26.25" thickBot="1">
      <c r="A90" s="18"/>
      <c r="B90" s="19" t="s">
        <v>92</v>
      </c>
      <c r="C90" s="19" t="s">
        <v>3240</v>
      </c>
      <c r="D90" s="19" t="s">
        <v>15</v>
      </c>
      <c r="E90" s="19" t="s">
        <v>5082</v>
      </c>
    </row>
    <row r="91" spans="1:5" ht="26.25" thickBot="1">
      <c r="A91" s="18"/>
      <c r="B91" s="19" t="s">
        <v>93</v>
      </c>
      <c r="C91" s="19" t="s">
        <v>3241</v>
      </c>
      <c r="D91" s="19" t="s">
        <v>15</v>
      </c>
      <c r="E91" s="19" t="s">
        <v>5082</v>
      </c>
    </row>
    <row r="92" spans="1:5" ht="26.25" thickBot="1">
      <c r="A92" s="18"/>
      <c r="B92" s="19" t="s">
        <v>94</v>
      </c>
      <c r="C92" s="19" t="s">
        <v>3242</v>
      </c>
      <c r="D92" s="19" t="s">
        <v>15</v>
      </c>
      <c r="E92" s="19" t="s">
        <v>5082</v>
      </c>
    </row>
    <row r="93" spans="1:5" ht="26.25" thickBot="1">
      <c r="A93" s="18"/>
      <c r="B93" s="19" t="s">
        <v>95</v>
      </c>
      <c r="C93" s="19" t="s">
        <v>2763</v>
      </c>
      <c r="D93" s="19" t="s">
        <v>15</v>
      </c>
      <c r="E93" s="19" t="s">
        <v>5082</v>
      </c>
    </row>
    <row r="94" spans="1:5" ht="26.25" thickBot="1">
      <c r="A94" s="18"/>
      <c r="B94" s="19" t="s">
        <v>96</v>
      </c>
      <c r="C94" s="19" t="s">
        <v>2789</v>
      </c>
      <c r="D94" s="19" t="s">
        <v>15</v>
      </c>
      <c r="E94" s="19" t="s">
        <v>5082</v>
      </c>
    </row>
    <row r="95" spans="1:5" ht="26.25" thickBot="1">
      <c r="A95" s="18"/>
      <c r="B95" s="19" t="s">
        <v>97</v>
      </c>
      <c r="C95" s="19" t="s">
        <v>2792</v>
      </c>
      <c r="D95" s="19" t="s">
        <v>15</v>
      </c>
      <c r="E95" s="19" t="s">
        <v>5082</v>
      </c>
    </row>
    <row r="96" spans="1:5" ht="26.25" thickBot="1">
      <c r="A96" s="18"/>
      <c r="B96" s="19" t="s">
        <v>98</v>
      </c>
      <c r="C96" s="19" t="s">
        <v>3243</v>
      </c>
      <c r="D96" s="19" t="s">
        <v>15</v>
      </c>
      <c r="E96" s="19" t="s">
        <v>5082</v>
      </c>
    </row>
    <row r="97" spans="1:5" ht="26.25" thickBot="1">
      <c r="A97" s="18"/>
      <c r="B97" s="19" t="s">
        <v>99</v>
      </c>
      <c r="C97" s="19" t="s">
        <v>3244</v>
      </c>
      <c r="D97" s="19" t="s">
        <v>15</v>
      </c>
      <c r="E97" s="19" t="s">
        <v>5082</v>
      </c>
    </row>
    <row r="98" spans="1:5" ht="26.25" thickBot="1">
      <c r="A98" s="18"/>
      <c r="B98" s="19" t="s">
        <v>100</v>
      </c>
      <c r="C98" s="19" t="s">
        <v>3245</v>
      </c>
      <c r="D98" s="19" t="s">
        <v>15</v>
      </c>
      <c r="E98" s="19" t="s">
        <v>5082</v>
      </c>
    </row>
    <row r="99" spans="1:5" ht="26.25" thickBot="1">
      <c r="A99" s="18"/>
      <c r="B99" s="19" t="s">
        <v>101</v>
      </c>
      <c r="C99" s="19" t="s">
        <v>3246</v>
      </c>
      <c r="D99" s="19" t="s">
        <v>15</v>
      </c>
      <c r="E99" s="19" t="s">
        <v>5082</v>
      </c>
    </row>
    <row r="100" spans="1:5" ht="26.25" thickBot="1">
      <c r="A100" s="18"/>
      <c r="B100" s="19" t="s">
        <v>102</v>
      </c>
      <c r="C100" s="19" t="s">
        <v>3247</v>
      </c>
      <c r="D100" s="19" t="s">
        <v>552</v>
      </c>
      <c r="E100" s="19" t="s">
        <v>5076</v>
      </c>
    </row>
    <row r="101" spans="1:5" ht="26.25" thickBot="1">
      <c r="A101" s="18"/>
      <c r="B101" s="19" t="s">
        <v>103</v>
      </c>
      <c r="C101" s="19" t="s">
        <v>3248</v>
      </c>
      <c r="D101" s="19" t="s">
        <v>15</v>
      </c>
      <c r="E101" s="19" t="s">
        <v>5082</v>
      </c>
    </row>
    <row r="102" spans="1:5" ht="26.25" thickBot="1">
      <c r="A102" s="18"/>
      <c r="B102" s="19" t="s">
        <v>104</v>
      </c>
      <c r="C102" s="19" t="s">
        <v>5166</v>
      </c>
      <c r="D102" s="19" t="s">
        <v>15</v>
      </c>
      <c r="E102" s="19" t="s">
        <v>5082</v>
      </c>
    </row>
    <row r="103" spans="1:5" ht="26.25" thickBot="1">
      <c r="A103" s="18"/>
      <c r="B103" s="19" t="s">
        <v>105</v>
      </c>
      <c r="C103" s="19" t="s">
        <v>2816</v>
      </c>
      <c r="D103" s="19" t="s">
        <v>15</v>
      </c>
      <c r="E103" s="19" t="s">
        <v>5082</v>
      </c>
    </row>
    <row r="104" spans="1:5" ht="26.25" thickBot="1">
      <c r="A104" s="18"/>
      <c r="B104" s="19" t="s">
        <v>106</v>
      </c>
      <c r="C104" s="19" t="s">
        <v>2803</v>
      </c>
      <c r="D104" s="19" t="s">
        <v>15</v>
      </c>
      <c r="E104" s="19" t="s">
        <v>5082</v>
      </c>
    </row>
    <row r="105" spans="1:5" ht="26.25" thickBot="1">
      <c r="A105" s="18"/>
      <c r="B105" s="19" t="s">
        <v>107</v>
      </c>
      <c r="C105" s="19" t="s">
        <v>2776</v>
      </c>
      <c r="D105" s="19" t="s">
        <v>15</v>
      </c>
      <c r="E105" s="19" t="s">
        <v>5082</v>
      </c>
    </row>
    <row r="106" spans="1:5" ht="26.25" thickBot="1">
      <c r="A106" s="18"/>
      <c r="B106" s="19" t="s">
        <v>108</v>
      </c>
      <c r="C106" s="19" t="s">
        <v>2829</v>
      </c>
      <c r="D106" s="19" t="s">
        <v>15</v>
      </c>
      <c r="E106" s="19" t="s">
        <v>5082</v>
      </c>
    </row>
    <row r="107" spans="1:5" ht="26.25" thickBot="1">
      <c r="A107" s="18"/>
      <c r="B107" s="19" t="s">
        <v>109</v>
      </c>
      <c r="C107" s="19" t="s">
        <v>2836</v>
      </c>
      <c r="D107" s="19" t="s">
        <v>552</v>
      </c>
      <c r="E107" s="19" t="s">
        <v>5076</v>
      </c>
    </row>
    <row r="108" spans="1:5" ht="26.25" thickBot="1">
      <c r="A108" s="18"/>
      <c r="B108" s="19" t="s">
        <v>110</v>
      </c>
      <c r="C108" s="19" t="s">
        <v>3249</v>
      </c>
      <c r="D108" s="19" t="s">
        <v>15</v>
      </c>
      <c r="E108" s="19" t="s">
        <v>5082</v>
      </c>
    </row>
    <row r="109" spans="1:5" ht="26.25" thickBot="1">
      <c r="A109" s="18"/>
      <c r="B109" s="19" t="s">
        <v>111</v>
      </c>
      <c r="C109" s="19" t="s">
        <v>3250</v>
      </c>
      <c r="D109" s="19" t="s">
        <v>15</v>
      </c>
      <c r="E109" s="19" t="s">
        <v>5082</v>
      </c>
    </row>
    <row r="110" spans="1:5" ht="26.25" thickBot="1">
      <c r="A110" s="18"/>
      <c r="B110" s="19" t="s">
        <v>112</v>
      </c>
      <c r="C110" s="19" t="s">
        <v>3251</v>
      </c>
      <c r="D110" s="19" t="s">
        <v>15</v>
      </c>
      <c r="E110" s="19" t="s">
        <v>5082</v>
      </c>
    </row>
    <row r="111" spans="1:5" ht="26.25" thickBot="1">
      <c r="A111" s="18"/>
      <c r="B111" s="19" t="s">
        <v>113</v>
      </c>
      <c r="C111" s="19" t="s">
        <v>3252</v>
      </c>
      <c r="D111" s="19" t="s">
        <v>15</v>
      </c>
      <c r="E111" s="19" t="s">
        <v>5082</v>
      </c>
    </row>
    <row r="112" spans="1:5" ht="26.25" thickBot="1">
      <c r="A112" s="18"/>
      <c r="B112" s="19" t="s">
        <v>114</v>
      </c>
      <c r="C112" s="19" t="s">
        <v>3253</v>
      </c>
      <c r="D112" s="19" t="s">
        <v>15</v>
      </c>
      <c r="E112" s="19" t="s">
        <v>5082</v>
      </c>
    </row>
    <row r="113" spans="1:5" ht="26.25" thickBot="1">
      <c r="A113" s="18"/>
      <c r="B113" s="19" t="s">
        <v>115</v>
      </c>
      <c r="C113" s="19" t="s">
        <v>3254</v>
      </c>
      <c r="D113" s="19" t="s">
        <v>15</v>
      </c>
      <c r="E113" s="19" t="s">
        <v>5082</v>
      </c>
    </row>
    <row r="114" spans="1:5" ht="26.25" thickBot="1">
      <c r="A114" s="18"/>
      <c r="B114" s="19" t="s">
        <v>116</v>
      </c>
      <c r="C114" s="19" t="s">
        <v>3255</v>
      </c>
      <c r="D114" s="19" t="s">
        <v>15</v>
      </c>
      <c r="E114" s="19" t="s">
        <v>5082</v>
      </c>
    </row>
    <row r="115" spans="1:5" ht="26.25" thickBot="1">
      <c r="A115" s="18"/>
      <c r="B115" s="19" t="s">
        <v>117</v>
      </c>
      <c r="C115" s="19" t="s">
        <v>3256</v>
      </c>
      <c r="D115" s="19" t="s">
        <v>15</v>
      </c>
      <c r="E115" s="19" t="s">
        <v>5082</v>
      </c>
    </row>
    <row r="116" spans="1:5" ht="26.25" thickBot="1">
      <c r="A116" s="18"/>
      <c r="B116" s="19" t="s">
        <v>118</v>
      </c>
      <c r="C116" s="19" t="s">
        <v>3257</v>
      </c>
      <c r="D116" s="19" t="s">
        <v>15</v>
      </c>
      <c r="E116" s="19" t="s">
        <v>5082</v>
      </c>
    </row>
    <row r="117" spans="1:5" ht="26.25" thickBot="1">
      <c r="A117" s="18"/>
      <c r="B117" s="19" t="s">
        <v>119</v>
      </c>
      <c r="C117" s="19" t="s">
        <v>3258</v>
      </c>
      <c r="D117" s="19" t="s">
        <v>15</v>
      </c>
      <c r="E117" s="19" t="s">
        <v>5082</v>
      </c>
    </row>
    <row r="118" spans="1:5" ht="26.25" thickBot="1">
      <c r="A118" s="18"/>
      <c r="B118" s="19" t="s">
        <v>120</v>
      </c>
      <c r="C118" s="19" t="s">
        <v>3259</v>
      </c>
      <c r="D118" s="19" t="s">
        <v>552</v>
      </c>
      <c r="E118" s="19" t="s">
        <v>5076</v>
      </c>
    </row>
    <row r="119" spans="1:5" ht="26.25" thickBot="1">
      <c r="A119" s="18"/>
      <c r="B119" s="19" t="s">
        <v>121</v>
      </c>
      <c r="C119" s="19" t="s">
        <v>3260</v>
      </c>
      <c r="D119" s="19" t="s">
        <v>15</v>
      </c>
      <c r="E119" s="19" t="s">
        <v>5082</v>
      </c>
    </row>
    <row r="120" spans="1:5" ht="26.25" thickBot="1">
      <c r="A120" s="18"/>
      <c r="B120" s="19" t="s">
        <v>122</v>
      </c>
      <c r="C120" s="19" t="s">
        <v>5167</v>
      </c>
      <c r="D120" s="19" t="s">
        <v>15</v>
      </c>
      <c r="E120" s="19" t="s">
        <v>5082</v>
      </c>
    </row>
    <row r="121" spans="1:5" ht="26.25" thickBot="1">
      <c r="A121" s="18"/>
      <c r="B121" s="19" t="s">
        <v>123</v>
      </c>
      <c r="C121" s="19" t="s">
        <v>3261</v>
      </c>
      <c r="D121" s="19" t="s">
        <v>15</v>
      </c>
      <c r="E121" s="19" t="s">
        <v>5082</v>
      </c>
    </row>
    <row r="122" spans="1:5" ht="26.25" thickBot="1">
      <c r="A122" s="18"/>
      <c r="B122" s="19" t="s">
        <v>124</v>
      </c>
      <c r="C122" s="19" t="s">
        <v>3262</v>
      </c>
      <c r="D122" s="19" t="s">
        <v>15</v>
      </c>
      <c r="E122" s="19" t="s">
        <v>5082</v>
      </c>
    </row>
    <row r="123" spans="1:5" ht="26.25" thickBot="1">
      <c r="A123" s="18"/>
      <c r="B123" s="19" t="s">
        <v>125</v>
      </c>
      <c r="C123" s="19" t="s">
        <v>3263</v>
      </c>
      <c r="D123" s="19" t="s">
        <v>15</v>
      </c>
      <c r="E123" s="19" t="s">
        <v>5082</v>
      </c>
    </row>
    <row r="124" spans="1:5" ht="26.25" thickBot="1">
      <c r="A124" s="18"/>
      <c r="B124" s="19" t="s">
        <v>126</v>
      </c>
      <c r="C124" s="19" t="s">
        <v>3264</v>
      </c>
      <c r="D124" s="19" t="s">
        <v>15</v>
      </c>
      <c r="E124" s="19" t="s">
        <v>5082</v>
      </c>
    </row>
    <row r="125" spans="1:5" ht="26.25" thickBot="1">
      <c r="A125" s="18"/>
      <c r="B125" s="19" t="s">
        <v>127</v>
      </c>
      <c r="C125" s="19" t="s">
        <v>3265</v>
      </c>
      <c r="D125" s="19" t="s">
        <v>552</v>
      </c>
      <c r="E125" s="19" t="s">
        <v>5076</v>
      </c>
    </row>
    <row r="126" spans="1:5" ht="26.25" thickBot="1">
      <c r="A126" s="18"/>
      <c r="B126" s="19" t="s">
        <v>128</v>
      </c>
      <c r="C126" s="19" t="s">
        <v>3266</v>
      </c>
      <c r="D126" s="19" t="s">
        <v>15</v>
      </c>
      <c r="E126" s="19" t="s">
        <v>5082</v>
      </c>
    </row>
    <row r="127" spans="1:5" ht="26.25" thickBot="1">
      <c r="A127" s="18"/>
      <c r="B127" s="19" t="s">
        <v>129</v>
      </c>
      <c r="C127" s="19" t="s">
        <v>2753</v>
      </c>
      <c r="D127" s="19" t="s">
        <v>15</v>
      </c>
      <c r="E127" s="19" t="s">
        <v>5082</v>
      </c>
    </row>
    <row r="128" spans="1:5" ht="26.25" thickBot="1">
      <c r="A128" s="18"/>
      <c r="B128" s="19" t="s">
        <v>130</v>
      </c>
      <c r="C128" s="19" t="s">
        <v>3267</v>
      </c>
      <c r="D128" s="19" t="s">
        <v>15</v>
      </c>
      <c r="E128" s="19" t="s">
        <v>5082</v>
      </c>
    </row>
    <row r="129" spans="1:5" ht="26.25" thickBot="1">
      <c r="A129" s="18"/>
      <c r="B129" s="19" t="s">
        <v>131</v>
      </c>
      <c r="C129" s="19" t="s">
        <v>3268</v>
      </c>
      <c r="D129" s="19" t="s">
        <v>15</v>
      </c>
      <c r="E129" s="19" t="s">
        <v>5082</v>
      </c>
    </row>
    <row r="130" spans="1:5" ht="26.25" thickBot="1">
      <c r="A130" s="18"/>
      <c r="B130" s="19" t="s">
        <v>132</v>
      </c>
      <c r="C130" s="19" t="s">
        <v>3269</v>
      </c>
      <c r="D130" s="19" t="s">
        <v>15</v>
      </c>
      <c r="E130" s="19" t="s">
        <v>5082</v>
      </c>
    </row>
    <row r="131" spans="1:5" ht="26.25" thickBot="1">
      <c r="A131" s="18"/>
      <c r="B131" s="19" t="s">
        <v>133</v>
      </c>
      <c r="C131" s="19" t="s">
        <v>2764</v>
      </c>
      <c r="D131" s="19" t="s">
        <v>15</v>
      </c>
      <c r="E131" s="19" t="s">
        <v>5082</v>
      </c>
    </row>
    <row r="132" spans="1:5" ht="26.25" thickBot="1">
      <c r="A132" s="18"/>
      <c r="B132" s="19" t="s">
        <v>134</v>
      </c>
      <c r="C132" s="19" t="s">
        <v>3270</v>
      </c>
      <c r="D132" s="19" t="s">
        <v>15</v>
      </c>
      <c r="E132" s="19" t="s">
        <v>5082</v>
      </c>
    </row>
    <row r="133" spans="1:5" ht="26.25" thickBot="1">
      <c r="A133" s="18"/>
      <c r="B133" s="19" t="s">
        <v>135</v>
      </c>
      <c r="C133" s="19" t="s">
        <v>3271</v>
      </c>
      <c r="D133" s="19" t="s">
        <v>15</v>
      </c>
      <c r="E133" s="19" t="s">
        <v>5082</v>
      </c>
    </row>
    <row r="134" spans="1:5" ht="26.25" thickBot="1">
      <c r="A134" s="18"/>
      <c r="B134" s="19" t="s">
        <v>136</v>
      </c>
      <c r="C134" s="19" t="s">
        <v>3272</v>
      </c>
      <c r="D134" s="19" t="s">
        <v>15</v>
      </c>
      <c r="E134" s="19" t="s">
        <v>5082</v>
      </c>
    </row>
    <row r="135" spans="1:5" ht="26.25" thickBot="1">
      <c r="A135" s="18"/>
      <c r="B135" s="19" t="s">
        <v>137</v>
      </c>
      <c r="C135" s="19" t="s">
        <v>3273</v>
      </c>
      <c r="D135" s="19" t="s">
        <v>15</v>
      </c>
      <c r="E135" s="19" t="s">
        <v>5082</v>
      </c>
    </row>
    <row r="136" spans="1:5" ht="26.25" thickBot="1">
      <c r="A136" s="18"/>
      <c r="B136" s="19" t="s">
        <v>138</v>
      </c>
      <c r="C136" s="19" t="s">
        <v>3274</v>
      </c>
      <c r="D136" s="19" t="s">
        <v>15</v>
      </c>
      <c r="E136" s="19" t="s">
        <v>5082</v>
      </c>
    </row>
    <row r="137" spans="1:5" ht="26.25" thickBot="1">
      <c r="A137" s="18"/>
      <c r="B137" s="19" t="s">
        <v>139</v>
      </c>
      <c r="C137" s="19" t="s">
        <v>3275</v>
      </c>
      <c r="D137" s="19" t="s">
        <v>15</v>
      </c>
      <c r="E137" s="19" t="s">
        <v>5082</v>
      </c>
    </row>
    <row r="138" spans="1:5" ht="26.25" thickBot="1">
      <c r="A138" s="18"/>
      <c r="B138" s="82" t="s">
        <v>140</v>
      </c>
      <c r="C138" s="82" t="s">
        <v>2793</v>
      </c>
      <c r="D138" s="82" t="s">
        <v>15</v>
      </c>
      <c r="E138" s="19" t="s">
        <v>5082</v>
      </c>
    </row>
    <row r="139" spans="1:5" ht="26.25" thickBot="1">
      <c r="A139" s="18"/>
      <c r="B139" s="19" t="s">
        <v>141</v>
      </c>
      <c r="C139" s="19" t="s">
        <v>3276</v>
      </c>
      <c r="D139" s="19" t="s">
        <v>15</v>
      </c>
      <c r="E139" s="19" t="s">
        <v>5082</v>
      </c>
    </row>
    <row r="140" spans="1:5" ht="26.25" thickBot="1">
      <c r="A140" s="18"/>
      <c r="B140" s="19" t="s">
        <v>142</v>
      </c>
      <c r="C140" s="19" t="s">
        <v>3277</v>
      </c>
      <c r="D140" s="19" t="s">
        <v>15</v>
      </c>
      <c r="E140" s="19" t="s">
        <v>5082</v>
      </c>
    </row>
    <row r="141" spans="1:5" ht="26.25" thickBot="1">
      <c r="A141" s="18"/>
      <c r="B141" s="19" t="s">
        <v>143</v>
      </c>
      <c r="C141" s="19" t="s">
        <v>3278</v>
      </c>
      <c r="D141" s="19" t="s">
        <v>15</v>
      </c>
      <c r="E141" s="19" t="s">
        <v>5082</v>
      </c>
    </row>
    <row r="142" spans="1:5" ht="26.25" thickBot="1">
      <c r="A142" s="18"/>
      <c r="B142" s="19" t="s">
        <v>144</v>
      </c>
      <c r="C142" s="19" t="s">
        <v>3279</v>
      </c>
      <c r="D142" s="19" t="s">
        <v>15</v>
      </c>
      <c r="E142" s="19" t="s">
        <v>5082</v>
      </c>
    </row>
    <row r="143" spans="1:5" ht="26.25" thickBot="1">
      <c r="A143" s="18"/>
      <c r="B143" s="19" t="s">
        <v>145</v>
      </c>
      <c r="C143" s="19" t="s">
        <v>3280</v>
      </c>
      <c r="D143" s="19" t="s">
        <v>552</v>
      </c>
      <c r="E143" s="19" t="s">
        <v>5076</v>
      </c>
    </row>
    <row r="144" spans="1:5" ht="26.25" thickBot="1">
      <c r="A144" s="18"/>
      <c r="B144" s="19" t="s">
        <v>146</v>
      </c>
      <c r="C144" s="19" t="s">
        <v>3281</v>
      </c>
      <c r="D144" s="19" t="s">
        <v>15</v>
      </c>
      <c r="E144" s="19" t="s">
        <v>5082</v>
      </c>
    </row>
    <row r="145" spans="1:5" ht="26.25" thickBot="1">
      <c r="A145" s="18"/>
      <c r="B145" s="19" t="s">
        <v>147</v>
      </c>
      <c r="C145" s="19" t="s">
        <v>5168</v>
      </c>
      <c r="D145" s="19" t="s">
        <v>15</v>
      </c>
      <c r="E145" s="19" t="s">
        <v>5082</v>
      </c>
    </row>
    <row r="146" spans="1:5" ht="26.25" thickBot="1">
      <c r="A146" s="18"/>
      <c r="B146" s="19" t="s">
        <v>148</v>
      </c>
      <c r="C146" s="19" t="s">
        <v>2817</v>
      </c>
      <c r="D146" s="19" t="s">
        <v>15</v>
      </c>
      <c r="E146" s="19" t="s">
        <v>5082</v>
      </c>
    </row>
    <row r="147" spans="1:5" ht="26.25" thickBot="1">
      <c r="A147" s="18"/>
      <c r="B147" s="19" t="s">
        <v>149</v>
      </c>
      <c r="C147" s="19" t="s">
        <v>3282</v>
      </c>
      <c r="D147" s="19" t="s">
        <v>15</v>
      </c>
      <c r="E147" s="19" t="s">
        <v>5082</v>
      </c>
    </row>
    <row r="148" spans="1:5" ht="26.25" thickBot="1">
      <c r="A148" s="18"/>
      <c r="B148" s="19" t="s">
        <v>150</v>
      </c>
      <c r="C148" s="19" t="s">
        <v>2777</v>
      </c>
      <c r="D148" s="19" t="s">
        <v>15</v>
      </c>
      <c r="E148" s="19" t="s">
        <v>5082</v>
      </c>
    </row>
    <row r="149" spans="1:5" ht="26.25" thickBot="1">
      <c r="A149" s="18"/>
      <c r="B149" s="19" t="s">
        <v>151</v>
      </c>
      <c r="C149" s="19" t="s">
        <v>2830</v>
      </c>
      <c r="D149" s="19" t="s">
        <v>15</v>
      </c>
      <c r="E149" s="19" t="s">
        <v>5082</v>
      </c>
    </row>
    <row r="150" spans="1:5" ht="26.25" thickBot="1">
      <c r="A150" s="18"/>
      <c r="B150" s="19" t="s">
        <v>152</v>
      </c>
      <c r="C150" s="19" t="s">
        <v>2837</v>
      </c>
      <c r="D150" s="19" t="s">
        <v>552</v>
      </c>
      <c r="E150" s="19" t="s">
        <v>5076</v>
      </c>
    </row>
    <row r="151" spans="1:5" ht="26.25" thickBot="1">
      <c r="A151" s="18"/>
      <c r="B151" s="19" t="s">
        <v>153</v>
      </c>
      <c r="C151" s="19" t="s">
        <v>3283</v>
      </c>
      <c r="D151" s="19" t="s">
        <v>15</v>
      </c>
      <c r="E151" s="19" t="s">
        <v>5082</v>
      </c>
    </row>
    <row r="152" spans="1:5" ht="26.25" thickBot="1">
      <c r="A152" s="18"/>
      <c r="B152" s="19" t="s">
        <v>154</v>
      </c>
      <c r="C152" s="19" t="s">
        <v>3284</v>
      </c>
      <c r="D152" s="19" t="s">
        <v>15</v>
      </c>
      <c r="E152" s="19" t="s">
        <v>5082</v>
      </c>
    </row>
    <row r="153" spans="1:5" ht="26.25" thickBot="1">
      <c r="A153" s="18"/>
      <c r="B153" s="19" t="s">
        <v>155</v>
      </c>
      <c r="C153" s="19" t="s">
        <v>3285</v>
      </c>
      <c r="D153" s="19" t="s">
        <v>15</v>
      </c>
      <c r="E153" s="19" t="s">
        <v>5082</v>
      </c>
    </row>
    <row r="154" spans="1:5" ht="26.25" thickBot="1">
      <c r="A154" s="18"/>
      <c r="B154" s="19" t="s">
        <v>156</v>
      </c>
      <c r="C154" s="19" t="s">
        <v>3286</v>
      </c>
      <c r="D154" s="19" t="s">
        <v>15</v>
      </c>
      <c r="E154" s="19" t="s">
        <v>5082</v>
      </c>
    </row>
    <row r="155" spans="1:5" ht="26.25" thickBot="1">
      <c r="A155" s="18"/>
      <c r="B155" s="19" t="s">
        <v>157</v>
      </c>
      <c r="C155" s="19" t="s">
        <v>3287</v>
      </c>
      <c r="D155" s="19" t="s">
        <v>15</v>
      </c>
      <c r="E155" s="19" t="s">
        <v>5082</v>
      </c>
    </row>
    <row r="156" spans="1:5" ht="26.25" thickBot="1">
      <c r="A156" s="18"/>
      <c r="B156" s="19" t="s">
        <v>158</v>
      </c>
      <c r="C156" s="19" t="s">
        <v>3288</v>
      </c>
      <c r="D156" s="19" t="s">
        <v>15</v>
      </c>
      <c r="E156" s="19" t="s">
        <v>5082</v>
      </c>
    </row>
    <row r="157" spans="1:5" ht="26.25" thickBot="1">
      <c r="A157" s="18"/>
      <c r="B157" s="19" t="s">
        <v>159</v>
      </c>
      <c r="C157" s="19" t="s">
        <v>3289</v>
      </c>
      <c r="D157" s="19" t="s">
        <v>15</v>
      </c>
      <c r="E157" s="19" t="s">
        <v>5082</v>
      </c>
    </row>
    <row r="158" spans="1:5" ht="26.25" thickBot="1">
      <c r="A158" s="18"/>
      <c r="B158" s="19" t="s">
        <v>160</v>
      </c>
      <c r="C158" s="19" t="s">
        <v>3290</v>
      </c>
      <c r="D158" s="19" t="s">
        <v>15</v>
      </c>
      <c r="E158" s="19" t="s">
        <v>5082</v>
      </c>
    </row>
    <row r="159" spans="1:5" ht="26.25" thickBot="1">
      <c r="A159" s="18"/>
      <c r="B159" s="19" t="s">
        <v>161</v>
      </c>
      <c r="C159" s="19" t="s">
        <v>3291</v>
      </c>
      <c r="D159" s="19" t="s">
        <v>15</v>
      </c>
      <c r="E159" s="19" t="s">
        <v>5082</v>
      </c>
    </row>
    <row r="160" spans="1:5" ht="26.25" thickBot="1">
      <c r="A160" s="18"/>
      <c r="B160" s="19" t="s">
        <v>162</v>
      </c>
      <c r="C160" s="19" t="s">
        <v>3292</v>
      </c>
      <c r="D160" s="19" t="s">
        <v>15</v>
      </c>
      <c r="E160" s="19" t="s">
        <v>5082</v>
      </c>
    </row>
    <row r="161" spans="1:5" ht="26.25" thickBot="1">
      <c r="A161" s="18"/>
      <c r="B161" s="19" t="s">
        <v>163</v>
      </c>
      <c r="C161" s="19" t="s">
        <v>3293</v>
      </c>
      <c r="D161" s="19" t="s">
        <v>15</v>
      </c>
      <c r="E161" s="19" t="s">
        <v>5082</v>
      </c>
    </row>
    <row r="162" spans="1:5" ht="26.25" thickBot="1">
      <c r="A162" s="18"/>
      <c r="B162" s="19" t="s">
        <v>164</v>
      </c>
      <c r="C162" s="19" t="s">
        <v>3294</v>
      </c>
      <c r="D162" s="19" t="s">
        <v>552</v>
      </c>
      <c r="E162" s="19" t="s">
        <v>5076</v>
      </c>
    </row>
    <row r="163" spans="1:5" ht="26.25" thickBot="1">
      <c r="A163" s="18"/>
      <c r="B163" s="19" t="s">
        <v>165</v>
      </c>
      <c r="C163" s="19" t="s">
        <v>3295</v>
      </c>
      <c r="D163" s="19" t="s">
        <v>15</v>
      </c>
      <c r="E163" s="19" t="s">
        <v>5082</v>
      </c>
    </row>
    <row r="164" spans="1:5" ht="26.25" thickBot="1">
      <c r="A164" s="18"/>
      <c r="B164" s="19" t="s">
        <v>166</v>
      </c>
      <c r="C164" s="19" t="s">
        <v>5169</v>
      </c>
      <c r="D164" s="19" t="s">
        <v>15</v>
      </c>
      <c r="E164" s="19" t="s">
        <v>5082</v>
      </c>
    </row>
    <row r="165" spans="1:5" ht="26.25" thickBot="1">
      <c r="A165" s="18"/>
      <c r="B165" s="19" t="s">
        <v>167</v>
      </c>
      <c r="C165" s="19" t="s">
        <v>3296</v>
      </c>
      <c r="D165" s="19" t="s">
        <v>15</v>
      </c>
      <c r="E165" s="19" t="s">
        <v>5082</v>
      </c>
    </row>
    <row r="166" spans="1:5" ht="26.25" thickBot="1">
      <c r="A166" s="18"/>
      <c r="B166" s="19" t="s">
        <v>168</v>
      </c>
      <c r="C166" s="19" t="s">
        <v>3297</v>
      </c>
      <c r="D166" s="19" t="s">
        <v>15</v>
      </c>
      <c r="E166" s="19" t="s">
        <v>5082</v>
      </c>
    </row>
    <row r="167" spans="1:5" ht="26.25" thickBot="1">
      <c r="A167" s="18"/>
      <c r="B167" s="19" t="s">
        <v>169</v>
      </c>
      <c r="C167" s="19" t="s">
        <v>3298</v>
      </c>
      <c r="D167" s="19" t="s">
        <v>15</v>
      </c>
      <c r="E167" s="19" t="s">
        <v>5082</v>
      </c>
    </row>
    <row r="168" spans="1:5" ht="26.25" thickBot="1">
      <c r="A168" s="18"/>
      <c r="B168" s="19" t="s">
        <v>170</v>
      </c>
      <c r="C168" s="19" t="s">
        <v>3299</v>
      </c>
      <c r="D168" s="19" t="s">
        <v>15</v>
      </c>
      <c r="E168" s="19" t="s">
        <v>5082</v>
      </c>
    </row>
    <row r="169" spans="1:5" ht="26.25" thickBot="1">
      <c r="A169" s="18"/>
      <c r="B169" s="19" t="s">
        <v>171</v>
      </c>
      <c r="C169" s="19" t="s">
        <v>3300</v>
      </c>
      <c r="D169" s="19" t="s">
        <v>552</v>
      </c>
      <c r="E169" s="19" t="s">
        <v>5076</v>
      </c>
    </row>
    <row r="170" spans="1:5" ht="26.25" thickBot="1">
      <c r="A170" s="18"/>
      <c r="B170" s="19" t="s">
        <v>172</v>
      </c>
      <c r="C170" s="19" t="s">
        <v>3301</v>
      </c>
      <c r="D170" s="19" t="s">
        <v>15</v>
      </c>
      <c r="E170" s="19" t="s">
        <v>5082</v>
      </c>
    </row>
    <row r="171" spans="1:5" ht="26.25" thickBot="1">
      <c r="A171" s="18"/>
      <c r="B171" s="19" t="s">
        <v>173</v>
      </c>
      <c r="C171" s="19" t="s">
        <v>3302</v>
      </c>
      <c r="D171" s="19" t="s">
        <v>15</v>
      </c>
      <c r="E171" s="19" t="s">
        <v>5082</v>
      </c>
    </row>
    <row r="172" spans="1:5" ht="26.25" thickBot="1">
      <c r="A172" s="18"/>
      <c r="B172" s="19" t="s">
        <v>174</v>
      </c>
      <c r="C172" s="19" t="s">
        <v>3303</v>
      </c>
      <c r="D172" s="19" t="s">
        <v>15</v>
      </c>
      <c r="E172" s="19" t="s">
        <v>5082</v>
      </c>
    </row>
    <row r="173" spans="1:5" ht="26.25" thickBot="1">
      <c r="A173" s="18"/>
      <c r="B173" s="19" t="s">
        <v>175</v>
      </c>
      <c r="C173" s="19" t="s">
        <v>3304</v>
      </c>
      <c r="D173" s="19" t="s">
        <v>15</v>
      </c>
      <c r="E173" s="19" t="s">
        <v>5082</v>
      </c>
    </row>
    <row r="174" spans="1:5" ht="26.25" thickBot="1">
      <c r="A174" s="18"/>
      <c r="B174" s="19" t="s">
        <v>176</v>
      </c>
      <c r="C174" s="19" t="s">
        <v>3305</v>
      </c>
      <c r="D174" s="19" t="s">
        <v>15</v>
      </c>
      <c r="E174" s="19" t="s">
        <v>5082</v>
      </c>
    </row>
    <row r="175" spans="1:5" ht="26.25" thickBot="1">
      <c r="A175" s="18"/>
      <c r="B175" s="19" t="s">
        <v>177</v>
      </c>
      <c r="C175" s="19" t="s">
        <v>3306</v>
      </c>
      <c r="D175" s="19" t="s">
        <v>15</v>
      </c>
      <c r="E175" s="19" t="s">
        <v>5082</v>
      </c>
    </row>
    <row r="176" spans="1:5" ht="26.25" thickBot="1">
      <c r="A176" s="18"/>
      <c r="B176" s="19" t="s">
        <v>178</v>
      </c>
      <c r="C176" s="19" t="s">
        <v>3307</v>
      </c>
      <c r="D176" s="19" t="s">
        <v>15</v>
      </c>
      <c r="E176" s="19" t="s">
        <v>5082</v>
      </c>
    </row>
    <row r="177" spans="1:5" ht="26.25" thickBot="1">
      <c r="A177" s="18"/>
      <c r="B177" s="19" t="s">
        <v>179</v>
      </c>
      <c r="C177" s="19" t="s">
        <v>3308</v>
      </c>
      <c r="D177" s="19" t="s">
        <v>15</v>
      </c>
      <c r="E177" s="19" t="s">
        <v>5082</v>
      </c>
    </row>
    <row r="178" spans="1:5" ht="26.25" thickBot="1">
      <c r="A178" s="18"/>
      <c r="B178" s="19" t="s">
        <v>180</v>
      </c>
      <c r="C178" s="19" t="s">
        <v>3309</v>
      </c>
      <c r="D178" s="19" t="s">
        <v>15</v>
      </c>
      <c r="E178" s="19" t="s">
        <v>5082</v>
      </c>
    </row>
    <row r="179" spans="1:5" ht="26.25" thickBot="1">
      <c r="A179" s="18"/>
      <c r="B179" s="19" t="s">
        <v>181</v>
      </c>
      <c r="C179" s="19" t="s">
        <v>3310</v>
      </c>
      <c r="D179" s="19" t="s">
        <v>15</v>
      </c>
      <c r="E179" s="19" t="s">
        <v>5082</v>
      </c>
    </row>
    <row r="180" spans="1:5" ht="26.25" thickBot="1">
      <c r="A180" s="18"/>
      <c r="B180" s="19" t="s">
        <v>182</v>
      </c>
      <c r="C180" s="19" t="s">
        <v>3311</v>
      </c>
      <c r="D180" s="19" t="s">
        <v>15</v>
      </c>
      <c r="E180" s="19" t="s">
        <v>5082</v>
      </c>
    </row>
    <row r="181" spans="1:5" ht="26.25" thickBot="1">
      <c r="A181" s="18"/>
      <c r="B181" s="19" t="s">
        <v>183</v>
      </c>
      <c r="C181" s="19" t="s">
        <v>3312</v>
      </c>
      <c r="D181" s="19" t="s">
        <v>552</v>
      </c>
      <c r="E181" s="19" t="s">
        <v>5076</v>
      </c>
    </row>
    <row r="182" spans="1:5" ht="26.25" thickBot="1">
      <c r="A182" s="18"/>
      <c r="B182" s="19" t="s">
        <v>184</v>
      </c>
      <c r="C182" s="19" t="s">
        <v>3313</v>
      </c>
      <c r="D182" s="19" t="s">
        <v>15</v>
      </c>
      <c r="E182" s="19" t="s">
        <v>5082</v>
      </c>
    </row>
    <row r="183" spans="1:5" ht="26.25" thickBot="1">
      <c r="A183" s="18"/>
      <c r="B183" s="19" t="s">
        <v>185</v>
      </c>
      <c r="C183" s="19" t="s">
        <v>5178</v>
      </c>
      <c r="D183" s="19" t="s">
        <v>15</v>
      </c>
      <c r="E183" s="19" t="s">
        <v>5082</v>
      </c>
    </row>
    <row r="184" spans="1:5" ht="26.25" thickBot="1">
      <c r="A184" s="18"/>
      <c r="B184" s="19" t="s">
        <v>186</v>
      </c>
      <c r="C184" s="19" t="s">
        <v>3314</v>
      </c>
      <c r="D184" s="19" t="s">
        <v>15</v>
      </c>
      <c r="E184" s="19" t="s">
        <v>5082</v>
      </c>
    </row>
    <row r="185" spans="1:5" ht="26.25" thickBot="1">
      <c r="A185" s="18"/>
      <c r="B185" s="19" t="s">
        <v>187</v>
      </c>
      <c r="C185" s="19" t="s">
        <v>3315</v>
      </c>
      <c r="D185" s="19" t="s">
        <v>15</v>
      </c>
      <c r="E185" s="19" t="s">
        <v>5082</v>
      </c>
    </row>
    <row r="186" spans="1:5" ht="26.25" thickBot="1">
      <c r="A186" s="18"/>
      <c r="B186" s="19" t="s">
        <v>188</v>
      </c>
      <c r="C186" s="19" t="s">
        <v>3316</v>
      </c>
      <c r="D186" s="19" t="s">
        <v>15</v>
      </c>
      <c r="E186" s="19" t="s">
        <v>5082</v>
      </c>
    </row>
    <row r="187" spans="1:5" ht="26.25" thickBot="1">
      <c r="A187" s="18"/>
      <c r="B187" s="19" t="s">
        <v>189</v>
      </c>
      <c r="C187" s="19" t="s">
        <v>3317</v>
      </c>
      <c r="D187" s="19" t="s">
        <v>15</v>
      </c>
      <c r="E187" s="19" t="s">
        <v>5082</v>
      </c>
    </row>
    <row r="188" spans="1:5" ht="26.25" thickBot="1">
      <c r="A188" s="18"/>
      <c r="B188" s="19" t="s">
        <v>190</v>
      </c>
      <c r="C188" s="19" t="s">
        <v>3318</v>
      </c>
      <c r="D188" s="19" t="s">
        <v>552</v>
      </c>
      <c r="E188" s="19" t="s">
        <v>5076</v>
      </c>
    </row>
    <row r="189" spans="1:5" ht="26.25" thickBot="1">
      <c r="A189" s="18"/>
      <c r="B189" s="19" t="s">
        <v>191</v>
      </c>
      <c r="C189" s="19" t="s">
        <v>3319</v>
      </c>
      <c r="D189" s="19" t="s">
        <v>15</v>
      </c>
      <c r="E189" s="19" t="s">
        <v>5082</v>
      </c>
    </row>
    <row r="190" spans="1:5" ht="26.25" thickBot="1">
      <c r="A190" s="18"/>
      <c r="B190" s="19" t="s">
        <v>192</v>
      </c>
      <c r="C190" s="19" t="s">
        <v>3320</v>
      </c>
      <c r="D190" s="19" t="s">
        <v>15</v>
      </c>
      <c r="E190" s="19" t="s">
        <v>5082</v>
      </c>
    </row>
    <row r="191" spans="1:5" ht="26.25" thickBot="1">
      <c r="A191" s="18"/>
      <c r="B191" s="19" t="s">
        <v>193</v>
      </c>
      <c r="C191" s="19" t="s">
        <v>3321</v>
      </c>
      <c r="D191" s="19" t="s">
        <v>15</v>
      </c>
      <c r="E191" s="19" t="s">
        <v>5082</v>
      </c>
    </row>
    <row r="192" spans="1:5" ht="26.25" thickBot="1">
      <c r="A192" s="18"/>
      <c r="B192" s="19" t="s">
        <v>194</v>
      </c>
      <c r="C192" s="19" t="s">
        <v>3322</v>
      </c>
      <c r="D192" s="19" t="s">
        <v>15</v>
      </c>
      <c r="E192" s="19" t="s">
        <v>5082</v>
      </c>
    </row>
    <row r="193" spans="1:5" ht="26.25" thickBot="1">
      <c r="A193" s="18"/>
      <c r="B193" s="19" t="s">
        <v>195</v>
      </c>
      <c r="C193" s="19" t="s">
        <v>3323</v>
      </c>
      <c r="D193" s="19" t="s">
        <v>15</v>
      </c>
      <c r="E193" s="19" t="s">
        <v>5082</v>
      </c>
    </row>
    <row r="194" spans="1:5" ht="26.25" thickBot="1">
      <c r="A194" s="18"/>
      <c r="B194" s="19" t="s">
        <v>196</v>
      </c>
      <c r="C194" s="19" t="s">
        <v>3324</v>
      </c>
      <c r="D194" s="19" t="s">
        <v>15</v>
      </c>
      <c r="E194" s="19" t="s">
        <v>5082</v>
      </c>
    </row>
    <row r="195" spans="1:5" ht="26.25" thickBot="1">
      <c r="A195" s="18"/>
      <c r="B195" s="19" t="s">
        <v>197</v>
      </c>
      <c r="C195" s="19" t="s">
        <v>3325</v>
      </c>
      <c r="D195" s="19" t="s">
        <v>15</v>
      </c>
      <c r="E195" s="19" t="s">
        <v>5082</v>
      </c>
    </row>
    <row r="196" spans="1:5" ht="26.25" thickBot="1">
      <c r="A196" s="18"/>
      <c r="B196" s="19" t="s">
        <v>198</v>
      </c>
      <c r="C196" s="19" t="s">
        <v>3326</v>
      </c>
      <c r="D196" s="19" t="s">
        <v>15</v>
      </c>
      <c r="E196" s="19" t="s">
        <v>5082</v>
      </c>
    </row>
    <row r="197" spans="1:5" ht="26.25" thickBot="1">
      <c r="A197" s="18"/>
      <c r="B197" s="19" t="s">
        <v>199</v>
      </c>
      <c r="C197" s="19" t="s">
        <v>3327</v>
      </c>
      <c r="D197" s="19" t="s">
        <v>15</v>
      </c>
      <c r="E197" s="19" t="s">
        <v>5082</v>
      </c>
    </row>
    <row r="198" spans="1:5" ht="26.25" thickBot="1">
      <c r="A198" s="18"/>
      <c r="B198" s="19" t="s">
        <v>200</v>
      </c>
      <c r="C198" s="19" t="s">
        <v>3328</v>
      </c>
      <c r="D198" s="19" t="s">
        <v>15</v>
      </c>
      <c r="E198" s="19" t="s">
        <v>5082</v>
      </c>
    </row>
    <row r="199" spans="1:5" ht="26.25" thickBot="1">
      <c r="A199" s="18"/>
      <c r="B199" s="19" t="s">
        <v>201</v>
      </c>
      <c r="C199" s="19" t="s">
        <v>3329</v>
      </c>
      <c r="D199" s="19" t="s">
        <v>15</v>
      </c>
      <c r="E199" s="19" t="s">
        <v>5082</v>
      </c>
    </row>
    <row r="200" spans="1:5" ht="26.25" thickBot="1">
      <c r="A200" s="18"/>
      <c r="B200" s="19" t="s">
        <v>202</v>
      </c>
      <c r="C200" s="19" t="s">
        <v>3330</v>
      </c>
      <c r="D200" s="19" t="s">
        <v>552</v>
      </c>
      <c r="E200" s="19" t="s">
        <v>5076</v>
      </c>
    </row>
    <row r="201" spans="1:5" ht="26.25" thickBot="1">
      <c r="A201" s="18"/>
      <c r="B201" s="19" t="s">
        <v>203</v>
      </c>
      <c r="C201" s="19" t="s">
        <v>3331</v>
      </c>
      <c r="D201" s="19" t="s">
        <v>15</v>
      </c>
      <c r="E201" s="19" t="s">
        <v>5082</v>
      </c>
    </row>
    <row r="202" spans="1:5" ht="26.25" thickBot="1">
      <c r="A202" s="18"/>
      <c r="B202" s="19" t="s">
        <v>204</v>
      </c>
      <c r="C202" s="19" t="s">
        <v>5171</v>
      </c>
      <c r="D202" s="19" t="s">
        <v>15</v>
      </c>
      <c r="E202" s="19" t="s">
        <v>5082</v>
      </c>
    </row>
    <row r="203" spans="1:5" ht="26.25" thickBot="1">
      <c r="A203" s="18"/>
      <c r="B203" s="19" t="s">
        <v>205</v>
      </c>
      <c r="C203" s="19" t="s">
        <v>3332</v>
      </c>
      <c r="D203" s="19" t="s">
        <v>15</v>
      </c>
      <c r="E203" s="19" t="s">
        <v>5082</v>
      </c>
    </row>
    <row r="204" spans="1:5" ht="26.25" thickBot="1">
      <c r="A204" s="18"/>
      <c r="B204" s="19" t="s">
        <v>206</v>
      </c>
      <c r="C204" s="19" t="s">
        <v>3333</v>
      </c>
      <c r="D204" s="19" t="s">
        <v>15</v>
      </c>
      <c r="E204" s="19" t="s">
        <v>5082</v>
      </c>
    </row>
    <row r="205" spans="1:5" ht="26.25" thickBot="1">
      <c r="A205" s="18"/>
      <c r="B205" s="19" t="s">
        <v>207</v>
      </c>
      <c r="C205" s="19" t="s">
        <v>3334</v>
      </c>
      <c r="D205" s="19" t="s">
        <v>15</v>
      </c>
      <c r="E205" s="19" t="s">
        <v>5082</v>
      </c>
    </row>
    <row r="206" spans="1:5" ht="26.25" thickBot="1">
      <c r="A206" s="18"/>
      <c r="B206" s="19" t="s">
        <v>208</v>
      </c>
      <c r="C206" s="19" t="s">
        <v>3335</v>
      </c>
      <c r="D206" s="19" t="s">
        <v>15</v>
      </c>
      <c r="E206" s="19" t="s">
        <v>5082</v>
      </c>
    </row>
    <row r="207" spans="1:5" ht="26.25" thickBot="1">
      <c r="A207" s="18"/>
      <c r="B207" s="19" t="s">
        <v>209</v>
      </c>
      <c r="C207" s="19" t="s">
        <v>3336</v>
      </c>
      <c r="D207" s="19" t="s">
        <v>552</v>
      </c>
      <c r="E207" s="19" t="s">
        <v>5076</v>
      </c>
    </row>
    <row r="208" spans="1:5" ht="26.25" thickBot="1">
      <c r="A208" s="18"/>
      <c r="B208" s="19" t="s">
        <v>210</v>
      </c>
      <c r="C208" s="19" t="s">
        <v>3337</v>
      </c>
      <c r="D208" s="19" t="s">
        <v>15</v>
      </c>
      <c r="E208" s="19" t="s">
        <v>5082</v>
      </c>
    </row>
    <row r="209" spans="1:5" ht="26.25" thickBot="1">
      <c r="A209" s="18"/>
      <c r="B209" s="19" t="s">
        <v>211</v>
      </c>
      <c r="C209" s="19" t="s">
        <v>3338</v>
      </c>
      <c r="D209" s="19" t="s">
        <v>15</v>
      </c>
      <c r="E209" s="19" t="s">
        <v>5082</v>
      </c>
    </row>
    <row r="210" spans="1:5" ht="26.25" thickBot="1">
      <c r="A210" s="18"/>
      <c r="B210" s="19" t="s">
        <v>212</v>
      </c>
      <c r="C210" s="19" t="s">
        <v>3339</v>
      </c>
      <c r="D210" s="19" t="s">
        <v>15</v>
      </c>
      <c r="E210" s="19" t="s">
        <v>5082</v>
      </c>
    </row>
    <row r="211" spans="1:5" ht="26.25" thickBot="1">
      <c r="A211" s="18"/>
      <c r="B211" s="19" t="s">
        <v>213</v>
      </c>
      <c r="C211" s="19" t="s">
        <v>3340</v>
      </c>
      <c r="D211" s="19" t="s">
        <v>15</v>
      </c>
      <c r="E211" s="19" t="s">
        <v>5082</v>
      </c>
    </row>
    <row r="212" spans="1:5" ht="26.25" thickBot="1">
      <c r="A212" s="18"/>
      <c r="B212" s="19" t="s">
        <v>214</v>
      </c>
      <c r="C212" s="19" t="s">
        <v>3341</v>
      </c>
      <c r="D212" s="19" t="s">
        <v>15</v>
      </c>
      <c r="E212" s="19" t="s">
        <v>5082</v>
      </c>
    </row>
    <row r="213" spans="1:5" ht="26.25" thickBot="1">
      <c r="A213" s="18"/>
      <c r="B213" s="19" t="s">
        <v>215</v>
      </c>
      <c r="C213" s="19" t="s">
        <v>3342</v>
      </c>
      <c r="D213" s="19" t="s">
        <v>15</v>
      </c>
      <c r="E213" s="19" t="s">
        <v>5082</v>
      </c>
    </row>
    <row r="214" spans="1:5" ht="26.25" thickBot="1">
      <c r="A214" s="18"/>
      <c r="B214" s="19" t="s">
        <v>216</v>
      </c>
      <c r="C214" s="19" t="s">
        <v>3343</v>
      </c>
      <c r="D214" s="19" t="s">
        <v>15</v>
      </c>
      <c r="E214" s="19" t="s">
        <v>5082</v>
      </c>
    </row>
    <row r="215" spans="1:5" ht="26.25" thickBot="1">
      <c r="A215" s="18"/>
      <c r="B215" s="19" t="s">
        <v>217</v>
      </c>
      <c r="C215" s="19" t="s">
        <v>3344</v>
      </c>
      <c r="D215" s="19" t="s">
        <v>15</v>
      </c>
      <c r="E215" s="19" t="s">
        <v>5082</v>
      </c>
    </row>
    <row r="216" spans="1:5" ht="26.25" thickBot="1">
      <c r="A216" s="18"/>
      <c r="B216" s="19" t="s">
        <v>218</v>
      </c>
      <c r="C216" s="19" t="s">
        <v>3345</v>
      </c>
      <c r="D216" s="19" t="s">
        <v>15</v>
      </c>
      <c r="E216" s="19" t="s">
        <v>5082</v>
      </c>
    </row>
    <row r="217" spans="1:5" ht="26.25" thickBot="1">
      <c r="A217" s="18"/>
      <c r="B217" s="19" t="s">
        <v>219</v>
      </c>
      <c r="C217" s="19" t="s">
        <v>3346</v>
      </c>
      <c r="D217" s="19" t="s">
        <v>15</v>
      </c>
      <c r="E217" s="19" t="s">
        <v>5082</v>
      </c>
    </row>
    <row r="218" spans="1:5" ht="26.25" thickBot="1">
      <c r="A218" s="18"/>
      <c r="B218" s="19" t="s">
        <v>220</v>
      </c>
      <c r="C218" s="19" t="s">
        <v>3347</v>
      </c>
      <c r="D218" s="19" t="s">
        <v>15</v>
      </c>
      <c r="E218" s="19" t="s">
        <v>5082</v>
      </c>
    </row>
    <row r="219" spans="1:5" ht="26.25" thickBot="1">
      <c r="A219" s="18"/>
      <c r="B219" s="19" t="s">
        <v>221</v>
      </c>
      <c r="C219" s="19" t="s">
        <v>3348</v>
      </c>
      <c r="D219" s="19" t="s">
        <v>552</v>
      </c>
      <c r="E219" s="19" t="s">
        <v>5076</v>
      </c>
    </row>
    <row r="220" spans="1:5" ht="26.25" thickBot="1">
      <c r="A220" s="18"/>
      <c r="B220" s="19" t="s">
        <v>222</v>
      </c>
      <c r="C220" s="19" t="s">
        <v>3349</v>
      </c>
      <c r="D220" s="19" t="s">
        <v>15</v>
      </c>
      <c r="E220" s="19" t="s">
        <v>5082</v>
      </c>
    </row>
    <row r="221" spans="1:5" ht="26.25" thickBot="1">
      <c r="A221" s="18"/>
      <c r="B221" s="19" t="s">
        <v>223</v>
      </c>
      <c r="C221" s="19" t="s">
        <v>5172</v>
      </c>
      <c r="D221" s="19" t="s">
        <v>15</v>
      </c>
      <c r="E221" s="19" t="s">
        <v>5082</v>
      </c>
    </row>
    <row r="222" spans="1:5" ht="26.25" thickBot="1">
      <c r="A222" s="18"/>
      <c r="B222" s="19" t="s">
        <v>224</v>
      </c>
      <c r="C222" s="19" t="s">
        <v>3350</v>
      </c>
      <c r="D222" s="19" t="s">
        <v>15</v>
      </c>
      <c r="E222" s="19" t="s">
        <v>5082</v>
      </c>
    </row>
    <row r="223" spans="1:5" ht="26.25" thickBot="1">
      <c r="A223" s="18"/>
      <c r="B223" s="19" t="s">
        <v>225</v>
      </c>
      <c r="C223" s="19" t="s">
        <v>3351</v>
      </c>
      <c r="D223" s="19" t="s">
        <v>15</v>
      </c>
      <c r="E223" s="19" t="s">
        <v>5082</v>
      </c>
    </row>
    <row r="224" spans="1:5" ht="26.25" thickBot="1">
      <c r="A224" s="18"/>
      <c r="B224" s="19" t="s">
        <v>226</v>
      </c>
      <c r="C224" s="19" t="s">
        <v>3352</v>
      </c>
      <c r="D224" s="19" t="s">
        <v>15</v>
      </c>
      <c r="E224" s="19" t="s">
        <v>5082</v>
      </c>
    </row>
    <row r="225" spans="1:5" ht="26.25" thickBot="1">
      <c r="A225" s="18"/>
      <c r="B225" s="19" t="s">
        <v>227</v>
      </c>
      <c r="C225" s="19" t="s">
        <v>3353</v>
      </c>
      <c r="D225" s="19" t="s">
        <v>15</v>
      </c>
      <c r="E225" s="19" t="s">
        <v>5082</v>
      </c>
    </row>
    <row r="226" spans="1:5" ht="26.25" thickBot="1">
      <c r="A226" s="18"/>
      <c r="B226" s="19" t="s">
        <v>228</v>
      </c>
      <c r="C226" s="19" t="s">
        <v>3354</v>
      </c>
      <c r="D226" s="19" t="s">
        <v>552</v>
      </c>
      <c r="E226" s="19" t="s">
        <v>5076</v>
      </c>
    </row>
    <row r="227" spans="1:5" ht="26.25" thickBot="1">
      <c r="A227" s="18"/>
      <c r="B227" s="19" t="s">
        <v>229</v>
      </c>
      <c r="C227" s="19" t="s">
        <v>3355</v>
      </c>
      <c r="D227" s="19" t="s">
        <v>15</v>
      </c>
      <c r="E227" s="19" t="s">
        <v>5082</v>
      </c>
    </row>
    <row r="228" spans="1:5" ht="26.25" thickBot="1">
      <c r="A228" s="18"/>
      <c r="B228" s="19" t="s">
        <v>230</v>
      </c>
      <c r="C228" s="19" t="s">
        <v>3356</v>
      </c>
      <c r="D228" s="19" t="s">
        <v>15</v>
      </c>
      <c r="E228" s="19" t="s">
        <v>5082</v>
      </c>
    </row>
    <row r="229" spans="1:5" ht="26.25" thickBot="1">
      <c r="A229" s="18"/>
      <c r="B229" s="19" t="s">
        <v>231</v>
      </c>
      <c r="C229" s="19" t="s">
        <v>3357</v>
      </c>
      <c r="D229" s="19" t="s">
        <v>15</v>
      </c>
      <c r="E229" s="19" t="s">
        <v>5082</v>
      </c>
    </row>
    <row r="230" spans="1:5" ht="26.25" thickBot="1">
      <c r="A230" s="18"/>
      <c r="B230" s="19" t="s">
        <v>232</v>
      </c>
      <c r="C230" s="19" t="s">
        <v>3358</v>
      </c>
      <c r="D230" s="19" t="s">
        <v>15</v>
      </c>
      <c r="E230" s="19" t="s">
        <v>5082</v>
      </c>
    </row>
    <row r="231" spans="1:5" ht="26.25" thickBot="1">
      <c r="A231" s="18"/>
      <c r="B231" s="19" t="s">
        <v>233</v>
      </c>
      <c r="C231" s="19" t="s">
        <v>3359</v>
      </c>
      <c r="D231" s="19" t="s">
        <v>15</v>
      </c>
      <c r="E231" s="19" t="s">
        <v>5082</v>
      </c>
    </row>
    <row r="232" spans="1:5" ht="26.25" thickBot="1">
      <c r="A232" s="18"/>
      <c r="B232" s="19" t="s">
        <v>234</v>
      </c>
      <c r="C232" s="19" t="s">
        <v>3360</v>
      </c>
      <c r="D232" s="19" t="s">
        <v>15</v>
      </c>
      <c r="E232" s="19" t="s">
        <v>5082</v>
      </c>
    </row>
    <row r="233" spans="1:5" ht="26.25" thickBot="1">
      <c r="A233" s="18"/>
      <c r="B233" s="19" t="s">
        <v>235</v>
      </c>
      <c r="C233" s="19" t="s">
        <v>3361</v>
      </c>
      <c r="D233" s="19" t="s">
        <v>15</v>
      </c>
      <c r="E233" s="19" t="s">
        <v>5082</v>
      </c>
    </row>
    <row r="234" spans="1:5" ht="26.25" thickBot="1">
      <c r="A234" s="18"/>
      <c r="B234" s="19" t="s">
        <v>236</v>
      </c>
      <c r="C234" s="19" t="s">
        <v>3362</v>
      </c>
      <c r="D234" s="19" t="s">
        <v>15</v>
      </c>
      <c r="E234" s="19" t="s">
        <v>5082</v>
      </c>
    </row>
    <row r="235" spans="1:5" ht="26.25" thickBot="1">
      <c r="A235" s="18"/>
      <c r="B235" s="19" t="s">
        <v>237</v>
      </c>
      <c r="C235" s="19" t="s">
        <v>3363</v>
      </c>
      <c r="D235" s="19" t="s">
        <v>15</v>
      </c>
      <c r="E235" s="19" t="s">
        <v>5082</v>
      </c>
    </row>
    <row r="236" spans="1:5" ht="26.25" thickBot="1">
      <c r="A236" s="18"/>
      <c r="B236" s="19" t="s">
        <v>238</v>
      </c>
      <c r="C236" s="19" t="s">
        <v>3364</v>
      </c>
      <c r="D236" s="19" t="s">
        <v>15</v>
      </c>
      <c r="E236" s="19" t="s">
        <v>5082</v>
      </c>
    </row>
    <row r="237" spans="1:5" ht="26.25" thickBot="1">
      <c r="A237" s="18"/>
      <c r="B237" s="19" t="s">
        <v>239</v>
      </c>
      <c r="C237" s="19" t="s">
        <v>3365</v>
      </c>
      <c r="D237" s="19" t="s">
        <v>15</v>
      </c>
      <c r="E237" s="19" t="s">
        <v>5082</v>
      </c>
    </row>
    <row r="238" spans="1:5" ht="26.25" thickBot="1">
      <c r="A238" s="18"/>
      <c r="B238" s="19" t="s">
        <v>240</v>
      </c>
      <c r="C238" s="19" t="s">
        <v>3366</v>
      </c>
      <c r="D238" s="19" t="s">
        <v>552</v>
      </c>
      <c r="E238" s="19" t="s">
        <v>5076</v>
      </c>
    </row>
    <row r="239" spans="1:5" ht="26.25" thickBot="1">
      <c r="A239" s="18"/>
      <c r="B239" s="19" t="s">
        <v>241</v>
      </c>
      <c r="C239" s="19" t="s">
        <v>3367</v>
      </c>
      <c r="D239" s="19" t="s">
        <v>15</v>
      </c>
      <c r="E239" s="19" t="s">
        <v>5082</v>
      </c>
    </row>
    <row r="240" spans="1:5" ht="26.25" thickBot="1">
      <c r="A240" s="18"/>
      <c r="B240" s="19" t="s">
        <v>242</v>
      </c>
      <c r="C240" s="19" t="s">
        <v>5173</v>
      </c>
      <c r="D240" s="19" t="s">
        <v>15</v>
      </c>
      <c r="E240" s="19" t="s">
        <v>5082</v>
      </c>
    </row>
    <row r="241" spans="1:5" ht="26.25" thickBot="1">
      <c r="A241" s="18"/>
      <c r="B241" s="19" t="s">
        <v>243</v>
      </c>
      <c r="C241" s="19" t="s">
        <v>3368</v>
      </c>
      <c r="D241" s="19" t="s">
        <v>15</v>
      </c>
      <c r="E241" s="19" t="s">
        <v>5082</v>
      </c>
    </row>
    <row r="242" spans="1:5" ht="26.25" thickBot="1">
      <c r="A242" s="18"/>
      <c r="B242" s="19" t="s">
        <v>244</v>
      </c>
      <c r="C242" s="19" t="s">
        <v>3369</v>
      </c>
      <c r="D242" s="19" t="s">
        <v>15</v>
      </c>
      <c r="E242" s="19" t="s">
        <v>5082</v>
      </c>
    </row>
    <row r="243" spans="1:5" ht="26.25" thickBot="1">
      <c r="A243" s="18"/>
      <c r="B243" s="19" t="s">
        <v>245</v>
      </c>
      <c r="C243" s="19" t="s">
        <v>3370</v>
      </c>
      <c r="D243" s="19" t="s">
        <v>15</v>
      </c>
      <c r="E243" s="19" t="s">
        <v>5082</v>
      </c>
    </row>
    <row r="244" spans="1:5" ht="26.25" thickBot="1">
      <c r="A244" s="18"/>
      <c r="B244" s="19" t="s">
        <v>246</v>
      </c>
      <c r="C244" s="19" t="s">
        <v>3371</v>
      </c>
      <c r="D244" s="19" t="s">
        <v>15</v>
      </c>
      <c r="E244" s="19" t="s">
        <v>5082</v>
      </c>
    </row>
    <row r="245" spans="1:5" ht="26.25" thickBot="1">
      <c r="A245" s="18"/>
      <c r="B245" s="19" t="s">
        <v>247</v>
      </c>
      <c r="C245" s="19" t="s">
        <v>3372</v>
      </c>
      <c r="D245" s="19" t="s">
        <v>552</v>
      </c>
      <c r="E245" s="19" t="s">
        <v>5076</v>
      </c>
    </row>
    <row r="246" spans="1:5" ht="26.25" thickBot="1">
      <c r="A246" s="18"/>
      <c r="B246" s="19" t="s">
        <v>248</v>
      </c>
      <c r="C246" s="19" t="s">
        <v>3373</v>
      </c>
      <c r="D246" s="19" t="s">
        <v>15</v>
      </c>
      <c r="E246" s="19" t="s">
        <v>5082</v>
      </c>
    </row>
    <row r="247" spans="1:5" ht="26.25" thickBot="1">
      <c r="A247" s="18"/>
      <c r="B247" s="19" t="s">
        <v>249</v>
      </c>
      <c r="C247" s="19" t="s">
        <v>3374</v>
      </c>
      <c r="D247" s="19" t="s">
        <v>15</v>
      </c>
      <c r="E247" s="19" t="s">
        <v>5082</v>
      </c>
    </row>
    <row r="248" spans="1:5" ht="26.25" thickBot="1">
      <c r="A248" s="18"/>
      <c r="B248" s="19" t="s">
        <v>250</v>
      </c>
      <c r="C248" s="19" t="s">
        <v>3375</v>
      </c>
      <c r="D248" s="19" t="s">
        <v>15</v>
      </c>
      <c r="E248" s="19" t="s">
        <v>5082</v>
      </c>
    </row>
    <row r="249" spans="1:5" ht="26.25" thickBot="1">
      <c r="A249" s="18"/>
      <c r="B249" s="19" t="s">
        <v>251</v>
      </c>
      <c r="C249" s="19" t="s">
        <v>3376</v>
      </c>
      <c r="D249" s="19" t="s">
        <v>15</v>
      </c>
      <c r="E249" s="19" t="s">
        <v>5082</v>
      </c>
    </row>
    <row r="250" spans="1:5" ht="26.25" thickBot="1">
      <c r="A250" s="18"/>
      <c r="B250" s="19" t="s">
        <v>252</v>
      </c>
      <c r="C250" s="19" t="s">
        <v>3377</v>
      </c>
      <c r="D250" s="19" t="s">
        <v>15</v>
      </c>
      <c r="E250" s="19" t="s">
        <v>5082</v>
      </c>
    </row>
    <row r="251" spans="1:5" ht="26.25" thickBot="1">
      <c r="A251" s="18"/>
      <c r="B251" s="19" t="s">
        <v>253</v>
      </c>
      <c r="C251" s="19" t="s">
        <v>3378</v>
      </c>
      <c r="D251" s="19" t="s">
        <v>15</v>
      </c>
      <c r="E251" s="19" t="s">
        <v>5082</v>
      </c>
    </row>
    <row r="252" spans="1:5" ht="26.25" thickBot="1">
      <c r="A252" s="18"/>
      <c r="B252" s="19" t="s">
        <v>254</v>
      </c>
      <c r="C252" s="19" t="s">
        <v>3379</v>
      </c>
      <c r="D252" s="19" t="s">
        <v>15</v>
      </c>
      <c r="E252" s="19" t="s">
        <v>5082</v>
      </c>
    </row>
    <row r="253" spans="1:5" ht="26.25" thickBot="1">
      <c r="A253" s="18"/>
      <c r="B253" s="19" t="s">
        <v>255</v>
      </c>
      <c r="C253" s="19" t="s">
        <v>3380</v>
      </c>
      <c r="D253" s="19" t="s">
        <v>15</v>
      </c>
      <c r="E253" s="19" t="s">
        <v>5082</v>
      </c>
    </row>
    <row r="254" spans="1:5" ht="26.25" thickBot="1">
      <c r="A254" s="18"/>
      <c r="B254" s="19" t="s">
        <v>256</v>
      </c>
      <c r="C254" s="19" t="s">
        <v>3381</v>
      </c>
      <c r="D254" s="19" t="s">
        <v>15</v>
      </c>
      <c r="E254" s="19" t="s">
        <v>5082</v>
      </c>
    </row>
    <row r="255" spans="1:5" ht="26.25" thickBot="1">
      <c r="A255" s="18"/>
      <c r="B255" s="19" t="s">
        <v>257</v>
      </c>
      <c r="C255" s="19" t="s">
        <v>3382</v>
      </c>
      <c r="D255" s="19" t="s">
        <v>15</v>
      </c>
      <c r="E255" s="19" t="s">
        <v>5082</v>
      </c>
    </row>
    <row r="256" spans="1:5" ht="26.25" thickBot="1">
      <c r="A256" s="18"/>
      <c r="B256" s="19" t="s">
        <v>258</v>
      </c>
      <c r="C256" s="19" t="s">
        <v>3383</v>
      </c>
      <c r="D256" s="19" t="s">
        <v>15</v>
      </c>
      <c r="E256" s="19" t="s">
        <v>5082</v>
      </c>
    </row>
    <row r="257" spans="1:5" ht="26.25" thickBot="1">
      <c r="A257" s="18"/>
      <c r="B257" s="19" t="s">
        <v>259</v>
      </c>
      <c r="C257" s="19" t="s">
        <v>3384</v>
      </c>
      <c r="D257" s="19" t="s">
        <v>552</v>
      </c>
      <c r="E257" s="19" t="s">
        <v>5076</v>
      </c>
    </row>
    <row r="258" spans="1:5" ht="26.25" thickBot="1">
      <c r="A258" s="18"/>
      <c r="B258" s="19" t="s">
        <v>260</v>
      </c>
      <c r="C258" s="19" t="s">
        <v>3385</v>
      </c>
      <c r="D258" s="19" t="s">
        <v>15</v>
      </c>
      <c r="E258" s="19" t="s">
        <v>5082</v>
      </c>
    </row>
    <row r="259" spans="1:5" ht="26.25" thickBot="1">
      <c r="A259" s="18"/>
      <c r="B259" s="19" t="s">
        <v>261</v>
      </c>
      <c r="C259" s="19" t="s">
        <v>5179</v>
      </c>
      <c r="D259" s="19" t="s">
        <v>15</v>
      </c>
      <c r="E259" s="19" t="s">
        <v>5082</v>
      </c>
    </row>
    <row r="260" spans="1:5" ht="26.25" thickBot="1">
      <c r="A260" s="18"/>
      <c r="B260" s="19" t="s">
        <v>262</v>
      </c>
      <c r="C260" s="19" t="s">
        <v>3386</v>
      </c>
      <c r="D260" s="19" t="s">
        <v>15</v>
      </c>
      <c r="E260" s="19" t="s">
        <v>5082</v>
      </c>
    </row>
    <row r="261" spans="1:5" ht="26.25" thickBot="1">
      <c r="A261" s="18"/>
      <c r="B261" s="19" t="s">
        <v>263</v>
      </c>
      <c r="C261" s="19" t="s">
        <v>3387</v>
      </c>
      <c r="D261" s="19" t="s">
        <v>15</v>
      </c>
      <c r="E261" s="19" t="s">
        <v>5082</v>
      </c>
    </row>
    <row r="262" spans="1:5" ht="26.25" thickBot="1">
      <c r="A262" s="18"/>
      <c r="B262" s="19" t="s">
        <v>264</v>
      </c>
      <c r="C262" s="19" t="s">
        <v>3388</v>
      </c>
      <c r="D262" s="19" t="s">
        <v>15</v>
      </c>
      <c r="E262" s="19" t="s">
        <v>5082</v>
      </c>
    </row>
    <row r="263" spans="1:5" ht="26.25" thickBot="1">
      <c r="A263" s="18"/>
      <c r="B263" s="19" t="s">
        <v>265</v>
      </c>
      <c r="C263" s="19" t="s">
        <v>3389</v>
      </c>
      <c r="D263" s="19" t="s">
        <v>15</v>
      </c>
      <c r="E263" s="19" t="s">
        <v>5082</v>
      </c>
    </row>
    <row r="264" spans="1:5" ht="26.25" thickBot="1">
      <c r="A264" s="18"/>
      <c r="B264" s="19" t="s">
        <v>266</v>
      </c>
      <c r="C264" s="19" t="s">
        <v>3390</v>
      </c>
      <c r="D264" s="19" t="s">
        <v>552</v>
      </c>
      <c r="E264" s="19" t="s">
        <v>5076</v>
      </c>
    </row>
    <row r="265" spans="1:5" ht="26.25" thickBot="1">
      <c r="A265" s="18"/>
      <c r="B265" s="19" t="s">
        <v>267</v>
      </c>
      <c r="C265" s="19" t="s">
        <v>3391</v>
      </c>
      <c r="D265" s="19" t="s">
        <v>15</v>
      </c>
      <c r="E265" s="19" t="s">
        <v>5082</v>
      </c>
    </row>
    <row r="266" spans="1:5" ht="26.25" thickBot="1">
      <c r="A266" s="18"/>
      <c r="B266" s="19" t="s">
        <v>268</v>
      </c>
      <c r="C266" s="19" t="s">
        <v>2754</v>
      </c>
      <c r="D266" s="19" t="s">
        <v>15</v>
      </c>
      <c r="E266" s="19" t="s">
        <v>5082</v>
      </c>
    </row>
    <row r="267" spans="1:5" ht="26.25" thickBot="1">
      <c r="A267" s="18"/>
      <c r="B267" s="19" t="s">
        <v>269</v>
      </c>
      <c r="C267" s="19" t="s">
        <v>3392</v>
      </c>
      <c r="D267" s="19" t="s">
        <v>15</v>
      </c>
      <c r="E267" s="19" t="s">
        <v>5082</v>
      </c>
    </row>
    <row r="268" spans="1:5" ht="26.25" thickBot="1">
      <c r="A268" s="18"/>
      <c r="B268" s="19" t="s">
        <v>270</v>
      </c>
      <c r="C268" s="19" t="s">
        <v>3393</v>
      </c>
      <c r="D268" s="19" t="s">
        <v>15</v>
      </c>
      <c r="E268" s="19" t="s">
        <v>5082</v>
      </c>
    </row>
    <row r="269" spans="1:5" ht="26.25" thickBot="1">
      <c r="A269" s="18"/>
      <c r="B269" s="19" t="s">
        <v>271</v>
      </c>
      <c r="C269" s="19" t="s">
        <v>3394</v>
      </c>
      <c r="D269" s="19" t="s">
        <v>15</v>
      </c>
      <c r="E269" s="19" t="s">
        <v>5082</v>
      </c>
    </row>
    <row r="270" spans="1:5" ht="26.25" thickBot="1">
      <c r="A270" s="18"/>
      <c r="B270" s="19" t="s">
        <v>272</v>
      </c>
      <c r="C270" s="19" t="s">
        <v>2765</v>
      </c>
      <c r="D270" s="19" t="s">
        <v>15</v>
      </c>
      <c r="E270" s="19" t="s">
        <v>5082</v>
      </c>
    </row>
    <row r="271" spans="1:5" ht="26.25" thickBot="1">
      <c r="A271" s="18"/>
      <c r="B271" s="19" t="s">
        <v>273</v>
      </c>
      <c r="C271" s="19" t="s">
        <v>3395</v>
      </c>
      <c r="D271" s="19" t="s">
        <v>15</v>
      </c>
      <c r="E271" s="19" t="s">
        <v>5082</v>
      </c>
    </row>
    <row r="272" spans="1:5" ht="26.25" thickBot="1">
      <c r="A272" s="18"/>
      <c r="B272" s="19" t="s">
        <v>274</v>
      </c>
      <c r="C272" s="19" t="s">
        <v>2794</v>
      </c>
      <c r="D272" s="19" t="s">
        <v>15</v>
      </c>
      <c r="E272" s="19" t="s">
        <v>5082</v>
      </c>
    </row>
    <row r="273" spans="1:5" ht="26.25" thickBot="1">
      <c r="A273" s="18"/>
      <c r="B273" s="19" t="s">
        <v>275</v>
      </c>
      <c r="C273" s="19" t="s">
        <v>3396</v>
      </c>
      <c r="D273" s="19" t="s">
        <v>15</v>
      </c>
      <c r="E273" s="19" t="s">
        <v>5082</v>
      </c>
    </row>
    <row r="274" spans="1:5" ht="26.25" thickBot="1">
      <c r="A274" s="18"/>
      <c r="B274" s="19" t="s">
        <v>276</v>
      </c>
      <c r="C274" s="19" t="s">
        <v>3397</v>
      </c>
      <c r="D274" s="19" t="s">
        <v>15</v>
      </c>
      <c r="E274" s="19" t="s">
        <v>5082</v>
      </c>
    </row>
    <row r="275" spans="1:5" ht="26.25" thickBot="1">
      <c r="A275" s="18"/>
      <c r="B275" s="19" t="s">
        <v>277</v>
      </c>
      <c r="C275" s="19" t="s">
        <v>3398</v>
      </c>
      <c r="D275" s="19" t="s">
        <v>15</v>
      </c>
      <c r="E275" s="19" t="s">
        <v>5082</v>
      </c>
    </row>
    <row r="276" spans="1:5" ht="26.25" thickBot="1">
      <c r="A276" s="18"/>
      <c r="B276" s="19" t="s">
        <v>278</v>
      </c>
      <c r="C276" s="19" t="s">
        <v>3399</v>
      </c>
      <c r="D276" s="19" t="s">
        <v>15</v>
      </c>
      <c r="E276" s="19" t="s">
        <v>5082</v>
      </c>
    </row>
    <row r="277" spans="1:5" ht="26.25" thickBot="1">
      <c r="A277" s="18"/>
      <c r="B277" s="19" t="s">
        <v>279</v>
      </c>
      <c r="C277" s="19" t="s">
        <v>3400</v>
      </c>
      <c r="D277" s="19" t="s">
        <v>552</v>
      </c>
      <c r="E277" s="19" t="s">
        <v>5076</v>
      </c>
    </row>
    <row r="278" spans="1:5" ht="26.25" thickBot="1">
      <c r="A278" s="18"/>
      <c r="B278" s="19" t="s">
        <v>280</v>
      </c>
      <c r="C278" s="19" t="s">
        <v>3401</v>
      </c>
      <c r="D278" s="19" t="s">
        <v>15</v>
      </c>
      <c r="E278" s="19" t="s">
        <v>5082</v>
      </c>
    </row>
    <row r="279" spans="1:5" ht="26.25" thickBot="1">
      <c r="A279" s="18"/>
      <c r="B279" s="19" t="s">
        <v>281</v>
      </c>
      <c r="C279" s="19" t="s">
        <v>5175</v>
      </c>
      <c r="D279" s="19" t="s">
        <v>15</v>
      </c>
      <c r="E279" s="19" t="s">
        <v>5082</v>
      </c>
    </row>
    <row r="280" spans="1:5" ht="26.25" thickBot="1">
      <c r="A280" s="18"/>
      <c r="B280" s="19" t="s">
        <v>282</v>
      </c>
      <c r="C280" s="19" t="s">
        <v>2818</v>
      </c>
      <c r="D280" s="19" t="s">
        <v>15</v>
      </c>
      <c r="E280" s="19" t="s">
        <v>5082</v>
      </c>
    </row>
    <row r="281" spans="1:5" ht="26.25" thickBot="1">
      <c r="A281" s="18"/>
      <c r="B281" s="19" t="s">
        <v>283</v>
      </c>
      <c r="C281" s="19" t="s">
        <v>2805</v>
      </c>
      <c r="D281" s="19" t="s">
        <v>15</v>
      </c>
      <c r="E281" s="19" t="s">
        <v>5082</v>
      </c>
    </row>
    <row r="282" spans="1:5" ht="26.25" thickBot="1">
      <c r="A282" s="18"/>
      <c r="B282" s="19" t="s">
        <v>284</v>
      </c>
      <c r="C282" s="19" t="s">
        <v>2778</v>
      </c>
      <c r="D282" s="19" t="s">
        <v>15</v>
      </c>
      <c r="E282" s="19" t="s">
        <v>5082</v>
      </c>
    </row>
    <row r="283" spans="1:5" ht="26.25" thickBot="1">
      <c r="A283" s="18"/>
      <c r="B283" s="19" t="s">
        <v>285</v>
      </c>
      <c r="C283" s="19" t="s">
        <v>2831</v>
      </c>
      <c r="D283" s="19" t="s">
        <v>15</v>
      </c>
      <c r="E283" s="19" t="s">
        <v>5082</v>
      </c>
    </row>
    <row r="284" spans="1:5" ht="26.25" thickBot="1">
      <c r="A284" s="18"/>
      <c r="B284" s="19" t="s">
        <v>286</v>
      </c>
      <c r="C284" s="19" t="s">
        <v>2838</v>
      </c>
      <c r="D284" s="19" t="s">
        <v>552</v>
      </c>
      <c r="E284" s="19" t="s">
        <v>5076</v>
      </c>
    </row>
    <row r="285" spans="1:5" ht="15.75" customHeight="1" thickBot="1">
      <c r="A285" s="188" t="s">
        <v>557</v>
      </c>
      <c r="B285" s="189"/>
      <c r="C285" s="189"/>
      <c r="D285" s="189"/>
      <c r="E285" s="190"/>
    </row>
    <row r="286" spans="1:5" ht="15.75" thickBot="1">
      <c r="A286" s="18"/>
      <c r="B286" s="19" t="s">
        <v>287</v>
      </c>
      <c r="C286" s="19" t="s">
        <v>3402</v>
      </c>
      <c r="D286" s="19" t="s">
        <v>572</v>
      </c>
      <c r="E286" s="21" t="s">
        <v>5078</v>
      </c>
    </row>
    <row r="287" spans="1:5" ht="15.75" thickBot="1">
      <c r="A287" s="18"/>
      <c r="B287" s="19" t="s">
        <v>288</v>
      </c>
      <c r="C287" s="19" t="s">
        <v>3403</v>
      </c>
      <c r="D287" s="19" t="s">
        <v>572</v>
      </c>
      <c r="E287" s="21" t="s">
        <v>5078</v>
      </c>
    </row>
    <row r="288" spans="1:5" ht="15.75" thickBot="1">
      <c r="A288" s="18"/>
      <c r="B288" s="19" t="s">
        <v>289</v>
      </c>
      <c r="C288" s="19" t="s">
        <v>3404</v>
      </c>
      <c r="D288" s="19" t="s">
        <v>572</v>
      </c>
      <c r="E288" s="21" t="s">
        <v>5078</v>
      </c>
    </row>
    <row r="289" spans="1:5" ht="15.75" thickBot="1">
      <c r="A289" s="18"/>
      <c r="B289" s="19" t="s">
        <v>290</v>
      </c>
      <c r="C289" s="19" t="s">
        <v>3405</v>
      </c>
      <c r="D289" s="19" t="s">
        <v>572</v>
      </c>
      <c r="E289" s="21" t="s">
        <v>5078</v>
      </c>
    </row>
    <row r="290" spans="1:5" ht="15.75" thickBot="1">
      <c r="A290" s="18"/>
      <c r="B290" s="19" t="s">
        <v>291</v>
      </c>
      <c r="C290" s="19" t="s">
        <v>3406</v>
      </c>
      <c r="D290" s="19" t="s">
        <v>572</v>
      </c>
      <c r="E290" s="21" t="s">
        <v>5078</v>
      </c>
    </row>
    <row r="291" spans="1:5" ht="15.75" thickBot="1">
      <c r="A291" s="18"/>
      <c r="B291" s="19" t="s">
        <v>292</v>
      </c>
      <c r="C291" s="19" t="s">
        <v>3407</v>
      </c>
      <c r="D291" s="19" t="s">
        <v>572</v>
      </c>
      <c r="E291" s="21" t="s">
        <v>5078</v>
      </c>
    </row>
    <row r="292" spans="1:5" ht="15.75" thickBot="1">
      <c r="A292" s="18"/>
      <c r="B292" s="19" t="s">
        <v>293</v>
      </c>
      <c r="C292" s="19" t="s">
        <v>3408</v>
      </c>
      <c r="D292" s="19" t="s">
        <v>572</v>
      </c>
      <c r="E292" s="21" t="s">
        <v>5078</v>
      </c>
    </row>
    <row r="293" spans="1:5" ht="15.75" thickBot="1">
      <c r="A293" s="18"/>
      <c r="B293" s="19" t="s">
        <v>294</v>
      </c>
      <c r="C293" s="19" t="s">
        <v>3409</v>
      </c>
      <c r="D293" s="19" t="s">
        <v>572</v>
      </c>
      <c r="E293" s="21" t="s">
        <v>5078</v>
      </c>
    </row>
    <row r="294" spans="1:5" ht="15.75" thickBot="1">
      <c r="A294" s="18"/>
      <c r="B294" s="19" t="s">
        <v>295</v>
      </c>
      <c r="C294" s="19" t="s">
        <v>3410</v>
      </c>
      <c r="D294" s="19" t="s">
        <v>572</v>
      </c>
      <c r="E294" s="21" t="s">
        <v>5078</v>
      </c>
    </row>
    <row r="295" spans="1:5" ht="15.75" thickBot="1">
      <c r="A295" s="18"/>
      <c r="B295" s="19" t="s">
        <v>296</v>
      </c>
      <c r="C295" s="19" t="s">
        <v>3411</v>
      </c>
      <c r="D295" s="19" t="s">
        <v>572</v>
      </c>
      <c r="E295" s="21" t="s">
        <v>5078</v>
      </c>
    </row>
    <row r="296" spans="1:5" ht="15.75" thickBot="1">
      <c r="A296" s="18"/>
      <c r="B296" s="19" t="s">
        <v>297</v>
      </c>
      <c r="C296" s="19" t="s">
        <v>3412</v>
      </c>
      <c r="D296" s="19" t="s">
        <v>572</v>
      </c>
      <c r="E296" s="21" t="s">
        <v>5078</v>
      </c>
    </row>
    <row r="297" spans="1:5" ht="26.25" thickBot="1">
      <c r="A297" s="18"/>
      <c r="B297" s="19" t="s">
        <v>298</v>
      </c>
      <c r="C297" s="19" t="s">
        <v>3413</v>
      </c>
      <c r="D297" s="19" t="s">
        <v>552</v>
      </c>
      <c r="E297" s="19" t="s">
        <v>5076</v>
      </c>
    </row>
    <row r="298" spans="1:5" ht="15.75" thickBot="1">
      <c r="A298" s="18"/>
      <c r="B298" s="19" t="s">
        <v>299</v>
      </c>
      <c r="C298" s="19" t="s">
        <v>3414</v>
      </c>
      <c r="D298" s="19" t="s">
        <v>572</v>
      </c>
      <c r="E298" s="21" t="s">
        <v>5078</v>
      </c>
    </row>
    <row r="299" spans="1:5" ht="15.75" thickBot="1">
      <c r="A299" s="18"/>
      <c r="B299" s="19" t="s">
        <v>300</v>
      </c>
      <c r="C299" s="19" t="s">
        <v>3415</v>
      </c>
      <c r="D299" s="19" t="s">
        <v>572</v>
      </c>
      <c r="E299" s="21" t="s">
        <v>5078</v>
      </c>
    </row>
    <row r="300" spans="1:5" ht="15.75" thickBot="1">
      <c r="A300" s="18"/>
      <c r="B300" s="19" t="s">
        <v>301</v>
      </c>
      <c r="C300" s="19" t="s">
        <v>3416</v>
      </c>
      <c r="D300" s="19" t="s">
        <v>572</v>
      </c>
      <c r="E300" s="21" t="s">
        <v>5078</v>
      </c>
    </row>
    <row r="301" spans="1:5" ht="15.75" thickBot="1">
      <c r="A301" s="18"/>
      <c r="B301" s="19" t="s">
        <v>302</v>
      </c>
      <c r="C301" s="19" t="s">
        <v>3417</v>
      </c>
      <c r="D301" s="19" t="s">
        <v>572</v>
      </c>
      <c r="E301" s="21" t="s">
        <v>5078</v>
      </c>
    </row>
    <row r="302" spans="1:5" ht="15.75" thickBot="1">
      <c r="A302" s="18"/>
      <c r="B302" s="19" t="s">
        <v>303</v>
      </c>
      <c r="C302" s="19" t="s">
        <v>3418</v>
      </c>
      <c r="D302" s="19" t="s">
        <v>572</v>
      </c>
      <c r="E302" s="21" t="s">
        <v>5078</v>
      </c>
    </row>
    <row r="303" spans="1:5" ht="15.75" thickBot="1">
      <c r="A303" s="18"/>
      <c r="B303" s="19" t="s">
        <v>304</v>
      </c>
      <c r="C303" s="19" t="s">
        <v>3419</v>
      </c>
      <c r="D303" s="19" t="s">
        <v>572</v>
      </c>
      <c r="E303" s="21" t="s">
        <v>5078</v>
      </c>
    </row>
    <row r="304" spans="1:5" ht="15.75" thickBot="1">
      <c r="A304" s="18"/>
      <c r="B304" s="19" t="s">
        <v>305</v>
      </c>
      <c r="C304" s="19" t="s">
        <v>3420</v>
      </c>
      <c r="D304" s="19" t="s">
        <v>572</v>
      </c>
      <c r="E304" s="21" t="s">
        <v>5078</v>
      </c>
    </row>
    <row r="305" spans="1:5" ht="15.75" thickBot="1">
      <c r="A305" s="18"/>
      <c r="B305" s="19" t="s">
        <v>306</v>
      </c>
      <c r="C305" s="19" t="s">
        <v>3421</v>
      </c>
      <c r="D305" s="19" t="s">
        <v>572</v>
      </c>
      <c r="E305" s="21" t="s">
        <v>5078</v>
      </c>
    </row>
    <row r="306" spans="1:5" ht="15.75" thickBot="1">
      <c r="A306" s="18"/>
      <c r="B306" s="19" t="s">
        <v>307</v>
      </c>
      <c r="C306" s="19" t="s">
        <v>3422</v>
      </c>
      <c r="D306" s="19" t="s">
        <v>572</v>
      </c>
      <c r="E306" s="21" t="s">
        <v>5078</v>
      </c>
    </row>
    <row r="307" spans="1:5" ht="15.75" thickBot="1">
      <c r="A307" s="18"/>
      <c r="B307" s="19" t="s">
        <v>308</v>
      </c>
      <c r="C307" s="19" t="s">
        <v>3423</v>
      </c>
      <c r="D307" s="19" t="s">
        <v>572</v>
      </c>
      <c r="E307" s="21" t="s">
        <v>5078</v>
      </c>
    </row>
    <row r="308" spans="1:5" ht="15.75" thickBot="1">
      <c r="A308" s="18"/>
      <c r="B308" s="19" t="s">
        <v>309</v>
      </c>
      <c r="C308" s="19" t="s">
        <v>3424</v>
      </c>
      <c r="D308" s="19" t="s">
        <v>572</v>
      </c>
      <c r="E308" s="21" t="s">
        <v>5078</v>
      </c>
    </row>
    <row r="309" spans="1:5" ht="15.75" thickBot="1">
      <c r="A309" s="18"/>
      <c r="B309" s="19" t="s">
        <v>310</v>
      </c>
      <c r="C309" s="19" t="s">
        <v>3425</v>
      </c>
      <c r="D309" s="19" t="s">
        <v>572</v>
      </c>
      <c r="E309" s="21" t="s">
        <v>5078</v>
      </c>
    </row>
    <row r="310" spans="1:5" ht="26.25" thickBot="1">
      <c r="A310" s="18"/>
      <c r="B310" s="19" t="s">
        <v>311</v>
      </c>
      <c r="C310" s="19" t="s">
        <v>3426</v>
      </c>
      <c r="D310" s="19" t="s">
        <v>552</v>
      </c>
      <c r="E310" s="19" t="s">
        <v>5076</v>
      </c>
    </row>
    <row r="311" spans="1:5" ht="15.75" thickBot="1">
      <c r="A311" s="18"/>
      <c r="B311" s="19" t="s">
        <v>312</v>
      </c>
      <c r="C311" s="19" t="s">
        <v>3427</v>
      </c>
      <c r="D311" s="19" t="s">
        <v>572</v>
      </c>
      <c r="E311" s="21" t="s">
        <v>5078</v>
      </c>
    </row>
    <row r="312" spans="1:5" ht="15.75" thickBot="1">
      <c r="A312" s="18"/>
      <c r="B312" s="19" t="s">
        <v>313</v>
      </c>
      <c r="C312" s="19" t="s">
        <v>3428</v>
      </c>
      <c r="D312" s="19" t="s">
        <v>572</v>
      </c>
      <c r="E312" s="21" t="s">
        <v>5078</v>
      </c>
    </row>
    <row r="313" spans="1:5" ht="15.75" thickBot="1">
      <c r="A313" s="18"/>
      <c r="B313" s="19" t="s">
        <v>314</v>
      </c>
      <c r="C313" s="19" t="s">
        <v>3429</v>
      </c>
      <c r="D313" s="19" t="s">
        <v>572</v>
      </c>
      <c r="E313" s="21" t="s">
        <v>5078</v>
      </c>
    </row>
    <row r="314" spans="1:5" ht="15.75" thickBot="1">
      <c r="A314" s="18"/>
      <c r="B314" s="19" t="s">
        <v>315</v>
      </c>
      <c r="C314" s="19" t="s">
        <v>2755</v>
      </c>
      <c r="D314" s="19" t="s">
        <v>572</v>
      </c>
      <c r="E314" s="21" t="s">
        <v>5078</v>
      </c>
    </row>
    <row r="315" spans="1:5" ht="15.75" thickBot="1">
      <c r="A315" s="18"/>
      <c r="B315" s="19" t="s">
        <v>316</v>
      </c>
      <c r="C315" s="19" t="s">
        <v>2768</v>
      </c>
      <c r="D315" s="19" t="s">
        <v>572</v>
      </c>
      <c r="E315" s="21" t="s">
        <v>5078</v>
      </c>
    </row>
    <row r="316" spans="1:5" ht="15.75" thickBot="1">
      <c r="A316" s="18"/>
      <c r="B316" s="19" t="s">
        <v>317</v>
      </c>
      <c r="C316" s="19" t="s">
        <v>3430</v>
      </c>
      <c r="D316" s="19" t="s">
        <v>572</v>
      </c>
      <c r="E316" s="21" t="s">
        <v>5078</v>
      </c>
    </row>
    <row r="317" spans="1:5" ht="15.75" thickBot="1">
      <c r="A317" s="18"/>
      <c r="B317" s="19" t="s">
        <v>318</v>
      </c>
      <c r="C317" s="19" t="s">
        <v>2795</v>
      </c>
      <c r="D317" s="19" t="s">
        <v>572</v>
      </c>
      <c r="E317" s="21" t="s">
        <v>5078</v>
      </c>
    </row>
    <row r="318" spans="1:5" ht="15.75" thickBot="1">
      <c r="A318" s="18"/>
      <c r="B318" s="19" t="s">
        <v>319</v>
      </c>
      <c r="C318" s="19" t="s">
        <v>2821</v>
      </c>
      <c r="D318" s="19" t="s">
        <v>572</v>
      </c>
      <c r="E318" s="21" t="s">
        <v>5078</v>
      </c>
    </row>
    <row r="319" spans="1:5" ht="15.75" thickBot="1">
      <c r="A319" s="18"/>
      <c r="B319" s="19" t="s">
        <v>320</v>
      </c>
      <c r="C319" s="19" t="s">
        <v>2808</v>
      </c>
      <c r="D319" s="19" t="s">
        <v>572</v>
      </c>
      <c r="E319" s="21" t="s">
        <v>5078</v>
      </c>
    </row>
    <row r="320" spans="1:5" ht="15.75" thickBot="1">
      <c r="A320" s="18"/>
      <c r="B320" s="19" t="s">
        <v>321</v>
      </c>
      <c r="C320" s="19" t="s">
        <v>2781</v>
      </c>
      <c r="D320" s="19" t="s">
        <v>572</v>
      </c>
      <c r="E320" s="21" t="s">
        <v>5078</v>
      </c>
    </row>
    <row r="321" spans="1:5" ht="15.75" thickBot="1">
      <c r="A321" s="18"/>
      <c r="B321" s="19" t="s">
        <v>322</v>
      </c>
      <c r="C321" s="19" t="s">
        <v>579</v>
      </c>
      <c r="D321" s="19" t="s">
        <v>572</v>
      </c>
      <c r="E321" s="21" t="s">
        <v>5078</v>
      </c>
    </row>
    <row r="322" spans="1:5" ht="26.25" thickBot="1">
      <c r="A322" s="18"/>
      <c r="B322" s="19" t="s">
        <v>323</v>
      </c>
      <c r="C322" s="19" t="s">
        <v>580</v>
      </c>
      <c r="D322" s="19" t="s">
        <v>552</v>
      </c>
      <c r="E322" s="19" t="s">
        <v>5076</v>
      </c>
    </row>
    <row r="323" spans="1:5" ht="26.25" thickBot="1">
      <c r="A323" s="18"/>
      <c r="B323" s="19" t="s">
        <v>324</v>
      </c>
      <c r="C323" s="19" t="s">
        <v>3431</v>
      </c>
      <c r="D323" s="19" t="s">
        <v>15</v>
      </c>
      <c r="E323" s="19" t="s">
        <v>5082</v>
      </c>
    </row>
    <row r="324" spans="1:5" ht="15.75" thickBot="1">
      <c r="A324" s="18"/>
      <c r="B324" s="19" t="s">
        <v>325</v>
      </c>
      <c r="C324" s="19" t="s">
        <v>3432</v>
      </c>
      <c r="D324" s="19" t="s">
        <v>572</v>
      </c>
      <c r="E324" s="21" t="s">
        <v>5078</v>
      </c>
    </row>
    <row r="325" spans="1:5" ht="15.75" thickBot="1">
      <c r="A325" s="18"/>
      <c r="B325" s="19" t="s">
        <v>326</v>
      </c>
      <c r="C325" s="19" t="s">
        <v>3433</v>
      </c>
      <c r="D325" s="19" t="s">
        <v>572</v>
      </c>
      <c r="E325" s="21" t="s">
        <v>5078</v>
      </c>
    </row>
    <row r="326" spans="1:5" ht="15.75" thickBot="1">
      <c r="A326" s="18"/>
      <c r="B326" s="19" t="s">
        <v>327</v>
      </c>
      <c r="C326" s="19" t="s">
        <v>3434</v>
      </c>
      <c r="D326" s="19" t="s">
        <v>572</v>
      </c>
      <c r="E326" s="21" t="s">
        <v>5078</v>
      </c>
    </row>
    <row r="327" spans="1:5" ht="15.75" thickBot="1">
      <c r="A327" s="18"/>
      <c r="B327" s="19" t="s">
        <v>328</v>
      </c>
      <c r="C327" s="19" t="s">
        <v>2756</v>
      </c>
      <c r="D327" s="19" t="s">
        <v>572</v>
      </c>
      <c r="E327" s="21" t="s">
        <v>5078</v>
      </c>
    </row>
    <row r="328" spans="1:5" ht="15.75" thickBot="1">
      <c r="A328" s="18"/>
      <c r="B328" s="19" t="s">
        <v>329</v>
      </c>
      <c r="C328" s="19" t="s">
        <v>2769</v>
      </c>
      <c r="D328" s="19" t="s">
        <v>572</v>
      </c>
      <c r="E328" s="21" t="s">
        <v>5078</v>
      </c>
    </row>
    <row r="329" spans="1:5" ht="15.75" thickBot="1">
      <c r="A329" s="18"/>
      <c r="B329" s="19" t="s">
        <v>330</v>
      </c>
      <c r="C329" s="19" t="s">
        <v>3435</v>
      </c>
      <c r="D329" s="19" t="s">
        <v>572</v>
      </c>
      <c r="E329" s="21" t="s">
        <v>5078</v>
      </c>
    </row>
    <row r="330" spans="1:5" ht="15.75" thickBot="1">
      <c r="A330" s="18"/>
      <c r="B330" s="19" t="s">
        <v>331</v>
      </c>
      <c r="C330" s="19" t="s">
        <v>2796</v>
      </c>
      <c r="D330" s="19" t="s">
        <v>572</v>
      </c>
      <c r="E330" s="21" t="s">
        <v>5078</v>
      </c>
    </row>
    <row r="331" spans="1:5" ht="15.75" thickBot="1">
      <c r="A331" s="18"/>
      <c r="B331" s="19" t="s">
        <v>332</v>
      </c>
      <c r="C331" s="19" t="s">
        <v>2822</v>
      </c>
      <c r="D331" s="19" t="s">
        <v>572</v>
      </c>
      <c r="E331" s="21" t="s">
        <v>5078</v>
      </c>
    </row>
    <row r="332" spans="1:5" ht="15.75" thickBot="1">
      <c r="A332" s="18"/>
      <c r="B332" s="19" t="s">
        <v>333</v>
      </c>
      <c r="C332" s="19" t="s">
        <v>2809</v>
      </c>
      <c r="D332" s="19" t="s">
        <v>572</v>
      </c>
      <c r="E332" s="21" t="s">
        <v>5078</v>
      </c>
    </row>
    <row r="333" spans="1:5" ht="15.75" thickBot="1">
      <c r="A333" s="18"/>
      <c r="B333" s="19" t="s">
        <v>334</v>
      </c>
      <c r="C333" s="19" t="s">
        <v>2782</v>
      </c>
      <c r="D333" s="19" t="s">
        <v>572</v>
      </c>
      <c r="E333" s="21" t="s">
        <v>5078</v>
      </c>
    </row>
    <row r="334" spans="1:5" ht="15.75" thickBot="1">
      <c r="A334" s="18"/>
      <c r="B334" s="19" t="s">
        <v>335</v>
      </c>
      <c r="C334" s="19" t="s">
        <v>581</v>
      </c>
      <c r="D334" s="19" t="s">
        <v>572</v>
      </c>
      <c r="E334" s="21" t="s">
        <v>5078</v>
      </c>
    </row>
    <row r="335" spans="1:5" ht="26.25" thickBot="1">
      <c r="A335" s="18"/>
      <c r="B335" s="19" t="s">
        <v>336</v>
      </c>
      <c r="C335" s="19" t="s">
        <v>582</v>
      </c>
      <c r="D335" s="19" t="s">
        <v>552</v>
      </c>
      <c r="E335" s="19" t="s">
        <v>5076</v>
      </c>
    </row>
    <row r="336" spans="1:5" ht="26.25" thickBot="1">
      <c r="A336" s="18"/>
      <c r="B336" s="19" t="s">
        <v>337</v>
      </c>
      <c r="C336" s="19" t="s">
        <v>3436</v>
      </c>
      <c r="D336" s="19" t="s">
        <v>15</v>
      </c>
      <c r="E336" s="19" t="s">
        <v>5082</v>
      </c>
    </row>
    <row r="337" spans="1:5" ht="15.75" thickBot="1">
      <c r="A337" s="18"/>
      <c r="B337" s="19" t="s">
        <v>338</v>
      </c>
      <c r="C337" s="19" t="s">
        <v>3437</v>
      </c>
      <c r="D337" s="19" t="s">
        <v>572</v>
      </c>
      <c r="E337" s="21" t="s">
        <v>5078</v>
      </c>
    </row>
    <row r="338" spans="1:5" ht="15.75" thickBot="1">
      <c r="A338" s="18"/>
      <c r="B338" s="19" t="s">
        <v>339</v>
      </c>
      <c r="C338" s="19" t="s">
        <v>3438</v>
      </c>
      <c r="D338" s="19" t="s">
        <v>572</v>
      </c>
      <c r="E338" s="21" t="s">
        <v>5078</v>
      </c>
    </row>
    <row r="339" spans="1:5" ht="15.75" thickBot="1">
      <c r="A339" s="18"/>
      <c r="B339" s="19" t="s">
        <v>340</v>
      </c>
      <c r="C339" s="19" t="s">
        <v>3439</v>
      </c>
      <c r="D339" s="19" t="s">
        <v>572</v>
      </c>
      <c r="E339" s="21" t="s">
        <v>5078</v>
      </c>
    </row>
    <row r="340" spans="1:5" ht="15.75" thickBot="1">
      <c r="A340" s="18"/>
      <c r="B340" s="19" t="s">
        <v>341</v>
      </c>
      <c r="C340" s="19" t="s">
        <v>2757</v>
      </c>
      <c r="D340" s="19" t="s">
        <v>572</v>
      </c>
      <c r="E340" s="21" t="s">
        <v>5078</v>
      </c>
    </row>
    <row r="341" spans="1:5" ht="15.75" thickBot="1">
      <c r="A341" s="18"/>
      <c r="B341" s="19" t="s">
        <v>342</v>
      </c>
      <c r="C341" s="19" t="s">
        <v>2770</v>
      </c>
      <c r="D341" s="19" t="s">
        <v>572</v>
      </c>
      <c r="E341" s="21" t="s">
        <v>5078</v>
      </c>
    </row>
    <row r="342" spans="1:5" ht="15.75" thickBot="1">
      <c r="A342" s="18"/>
      <c r="B342" s="19" t="s">
        <v>343</v>
      </c>
      <c r="C342" s="19" t="s">
        <v>3440</v>
      </c>
      <c r="D342" s="19" t="s">
        <v>572</v>
      </c>
      <c r="E342" s="21" t="s">
        <v>5078</v>
      </c>
    </row>
    <row r="343" spans="1:5" ht="15.75" thickBot="1">
      <c r="A343" s="18"/>
      <c r="B343" s="19" t="s">
        <v>344</v>
      </c>
      <c r="C343" s="19" t="s">
        <v>2797</v>
      </c>
      <c r="D343" s="19" t="s">
        <v>572</v>
      </c>
      <c r="E343" s="21" t="s">
        <v>5078</v>
      </c>
    </row>
    <row r="344" spans="1:5" ht="15.75" thickBot="1">
      <c r="A344" s="18"/>
      <c r="B344" s="19" t="s">
        <v>345</v>
      </c>
      <c r="C344" s="19" t="s">
        <v>2823</v>
      </c>
      <c r="D344" s="19" t="s">
        <v>572</v>
      </c>
      <c r="E344" s="21" t="s">
        <v>5078</v>
      </c>
    </row>
    <row r="345" spans="1:5" ht="15.75" thickBot="1">
      <c r="A345" s="18"/>
      <c r="B345" s="19" t="s">
        <v>346</v>
      </c>
      <c r="C345" s="19" t="s">
        <v>2810</v>
      </c>
      <c r="D345" s="19" t="s">
        <v>572</v>
      </c>
      <c r="E345" s="21" t="s">
        <v>5078</v>
      </c>
    </row>
    <row r="346" spans="1:5" ht="15.75" thickBot="1">
      <c r="A346" s="18"/>
      <c r="B346" s="19" t="s">
        <v>347</v>
      </c>
      <c r="C346" s="19" t="s">
        <v>2783</v>
      </c>
      <c r="D346" s="19" t="s">
        <v>572</v>
      </c>
      <c r="E346" s="21" t="s">
        <v>5078</v>
      </c>
    </row>
    <row r="347" spans="1:5" ht="15.75" thickBot="1">
      <c r="A347" s="18"/>
      <c r="B347" s="19" t="s">
        <v>348</v>
      </c>
      <c r="C347" s="19" t="s">
        <v>583</v>
      </c>
      <c r="D347" s="19" t="s">
        <v>572</v>
      </c>
      <c r="E347" s="21" t="s">
        <v>5078</v>
      </c>
    </row>
    <row r="348" spans="1:5" ht="26.25" thickBot="1">
      <c r="A348" s="18"/>
      <c r="B348" s="19" t="s">
        <v>349</v>
      </c>
      <c r="C348" s="19" t="s">
        <v>584</v>
      </c>
      <c r="D348" s="19" t="s">
        <v>552</v>
      </c>
      <c r="E348" s="19" t="s">
        <v>5076</v>
      </c>
    </row>
    <row r="349" spans="1:5" ht="26.25" thickBot="1">
      <c r="A349" s="18"/>
      <c r="B349" s="19" t="s">
        <v>350</v>
      </c>
      <c r="C349" s="19" t="s">
        <v>3441</v>
      </c>
      <c r="D349" s="19" t="s">
        <v>15</v>
      </c>
      <c r="E349" s="19" t="s">
        <v>5082</v>
      </c>
    </row>
    <row r="350" spans="1:5" ht="15.75" thickBot="1">
      <c r="A350" s="18"/>
      <c r="B350" s="19" t="s">
        <v>351</v>
      </c>
      <c r="C350" s="19" t="s">
        <v>3442</v>
      </c>
      <c r="D350" s="19" t="s">
        <v>572</v>
      </c>
      <c r="E350" s="21" t="s">
        <v>5078</v>
      </c>
    </row>
    <row r="351" spans="1:5" ht="15.75" thickBot="1">
      <c r="A351" s="18"/>
      <c r="B351" s="19" t="s">
        <v>352</v>
      </c>
      <c r="C351" s="19" t="s">
        <v>3443</v>
      </c>
      <c r="D351" s="19" t="s">
        <v>572</v>
      </c>
      <c r="E351" s="21" t="s">
        <v>5078</v>
      </c>
    </row>
    <row r="352" spans="1:5" ht="15.75" thickBot="1">
      <c r="A352" s="18"/>
      <c r="B352" s="19" t="s">
        <v>353</v>
      </c>
      <c r="C352" s="19" t="s">
        <v>3444</v>
      </c>
      <c r="D352" s="19" t="s">
        <v>572</v>
      </c>
      <c r="E352" s="21" t="s">
        <v>5078</v>
      </c>
    </row>
    <row r="353" spans="1:5" ht="15.75" thickBot="1">
      <c r="A353" s="18"/>
      <c r="B353" s="19" t="s">
        <v>354</v>
      </c>
      <c r="C353" s="19" t="s">
        <v>2758</v>
      </c>
      <c r="D353" s="19" t="s">
        <v>572</v>
      </c>
      <c r="E353" s="21" t="s">
        <v>5078</v>
      </c>
    </row>
    <row r="354" spans="1:5" ht="15.75" thickBot="1">
      <c r="A354" s="18"/>
      <c r="B354" s="19" t="s">
        <v>355</v>
      </c>
      <c r="C354" s="19" t="s">
        <v>2771</v>
      </c>
      <c r="D354" s="19" t="s">
        <v>572</v>
      </c>
      <c r="E354" s="21" t="s">
        <v>5078</v>
      </c>
    </row>
    <row r="355" spans="1:5" ht="15.75" thickBot="1">
      <c r="A355" s="18"/>
      <c r="B355" s="19" t="s">
        <v>356</v>
      </c>
      <c r="C355" s="19" t="s">
        <v>3445</v>
      </c>
      <c r="D355" s="19" t="s">
        <v>572</v>
      </c>
      <c r="E355" s="21" t="s">
        <v>5078</v>
      </c>
    </row>
    <row r="356" spans="1:5" ht="15.75" thickBot="1">
      <c r="A356" s="18"/>
      <c r="B356" s="19" t="s">
        <v>357</v>
      </c>
      <c r="C356" s="19" t="s">
        <v>2798</v>
      </c>
      <c r="D356" s="19" t="s">
        <v>572</v>
      </c>
      <c r="E356" s="21" t="s">
        <v>5078</v>
      </c>
    </row>
    <row r="357" spans="1:5" ht="15.75" thickBot="1">
      <c r="A357" s="18"/>
      <c r="B357" s="19" t="s">
        <v>358</v>
      </c>
      <c r="C357" s="19" t="s">
        <v>2824</v>
      </c>
      <c r="D357" s="19" t="s">
        <v>572</v>
      </c>
      <c r="E357" s="21" t="s">
        <v>5078</v>
      </c>
    </row>
    <row r="358" spans="1:5" ht="15.75" thickBot="1">
      <c r="A358" s="18"/>
      <c r="B358" s="19" t="s">
        <v>359</v>
      </c>
      <c r="C358" s="19" t="s">
        <v>2811</v>
      </c>
      <c r="D358" s="19" t="s">
        <v>572</v>
      </c>
      <c r="E358" s="21" t="s">
        <v>5078</v>
      </c>
    </row>
    <row r="359" spans="1:5" ht="15.75" thickBot="1">
      <c r="A359" s="18"/>
      <c r="B359" s="19" t="s">
        <v>360</v>
      </c>
      <c r="C359" s="19" t="s">
        <v>2784</v>
      </c>
      <c r="D359" s="19" t="s">
        <v>572</v>
      </c>
      <c r="E359" s="21" t="s">
        <v>5078</v>
      </c>
    </row>
    <row r="360" spans="1:5" ht="15.75" thickBot="1">
      <c r="A360" s="18"/>
      <c r="B360" s="19" t="s">
        <v>361</v>
      </c>
      <c r="C360" s="19" t="s">
        <v>2832</v>
      </c>
      <c r="D360" s="19" t="s">
        <v>572</v>
      </c>
      <c r="E360" s="21" t="s">
        <v>5078</v>
      </c>
    </row>
    <row r="361" spans="1:5" ht="26.25" thickBot="1">
      <c r="A361" s="18"/>
      <c r="B361" s="19" t="s">
        <v>362</v>
      </c>
      <c r="C361" s="19" t="s">
        <v>2839</v>
      </c>
      <c r="D361" s="19" t="s">
        <v>552</v>
      </c>
      <c r="E361" s="19" t="s">
        <v>5076</v>
      </c>
    </row>
    <row r="362" spans="1:5" ht="26.25" thickBot="1">
      <c r="A362" s="18"/>
      <c r="B362" s="19" t="s">
        <v>363</v>
      </c>
      <c r="C362" s="19" t="s">
        <v>3446</v>
      </c>
      <c r="D362" s="19" t="s">
        <v>15</v>
      </c>
      <c r="E362" s="19" t="s">
        <v>5082</v>
      </c>
    </row>
    <row r="363" spans="1:5" ht="15.75" thickBot="1">
      <c r="A363" s="18"/>
      <c r="B363" s="19" t="s">
        <v>364</v>
      </c>
      <c r="C363" s="19" t="s">
        <v>3447</v>
      </c>
      <c r="D363" s="19" t="s">
        <v>572</v>
      </c>
      <c r="E363" s="21" t="s">
        <v>5078</v>
      </c>
    </row>
    <row r="364" spans="1:5" ht="15.75" thickBot="1">
      <c r="A364" s="18"/>
      <c r="B364" s="19" t="s">
        <v>365</v>
      </c>
      <c r="C364" s="19" t="s">
        <v>3448</v>
      </c>
      <c r="D364" s="19" t="s">
        <v>572</v>
      </c>
      <c r="E364" s="21" t="s">
        <v>5078</v>
      </c>
    </row>
    <row r="365" spans="1:5" ht="15.75" thickBot="1">
      <c r="A365" s="18"/>
      <c r="B365" s="19" t="s">
        <v>366</v>
      </c>
      <c r="C365" s="19" t="s">
        <v>3449</v>
      </c>
      <c r="D365" s="19" t="s">
        <v>572</v>
      </c>
      <c r="E365" s="21" t="s">
        <v>5078</v>
      </c>
    </row>
    <row r="366" spans="1:5" ht="15.75" thickBot="1">
      <c r="A366" s="18"/>
      <c r="B366" s="19" t="s">
        <v>367</v>
      </c>
      <c r="C366" s="19" t="s">
        <v>2759</v>
      </c>
      <c r="D366" s="19" t="s">
        <v>572</v>
      </c>
      <c r="E366" s="21" t="s">
        <v>5078</v>
      </c>
    </row>
    <row r="367" spans="1:5" ht="15.75" thickBot="1">
      <c r="A367" s="18"/>
      <c r="B367" s="19" t="s">
        <v>368</v>
      </c>
      <c r="C367" s="19" t="s">
        <v>2772</v>
      </c>
      <c r="D367" s="19" t="s">
        <v>572</v>
      </c>
      <c r="E367" s="21" t="s">
        <v>5078</v>
      </c>
    </row>
    <row r="368" spans="1:5" ht="15.75" thickBot="1">
      <c r="A368" s="18"/>
      <c r="B368" s="19" t="s">
        <v>369</v>
      </c>
      <c r="C368" s="19" t="s">
        <v>3450</v>
      </c>
      <c r="D368" s="19" t="s">
        <v>572</v>
      </c>
      <c r="E368" s="21" t="s">
        <v>5078</v>
      </c>
    </row>
    <row r="369" spans="1:5" ht="15.75" thickBot="1">
      <c r="A369" s="18"/>
      <c r="B369" s="19" t="s">
        <v>370</v>
      </c>
      <c r="C369" s="19" t="s">
        <v>2799</v>
      </c>
      <c r="D369" s="19" t="s">
        <v>572</v>
      </c>
      <c r="E369" s="21" t="s">
        <v>5078</v>
      </c>
    </row>
    <row r="370" spans="1:5" ht="15.75" thickBot="1">
      <c r="A370" s="18"/>
      <c r="B370" s="19" t="s">
        <v>371</v>
      </c>
      <c r="C370" s="19" t="s">
        <v>2825</v>
      </c>
      <c r="D370" s="19" t="s">
        <v>572</v>
      </c>
      <c r="E370" s="21" t="s">
        <v>5078</v>
      </c>
    </row>
    <row r="371" spans="1:5" ht="15.75" thickBot="1">
      <c r="A371" s="18"/>
      <c r="B371" s="19" t="s">
        <v>372</v>
      </c>
      <c r="C371" s="19" t="s">
        <v>2812</v>
      </c>
      <c r="D371" s="19" t="s">
        <v>572</v>
      </c>
      <c r="E371" s="21" t="s">
        <v>5078</v>
      </c>
    </row>
    <row r="372" spans="1:5" ht="15.75" thickBot="1">
      <c r="A372" s="18"/>
      <c r="B372" s="19" t="s">
        <v>373</v>
      </c>
      <c r="C372" s="19" t="s">
        <v>2785</v>
      </c>
      <c r="D372" s="19" t="s">
        <v>572</v>
      </c>
      <c r="E372" s="21" t="s">
        <v>5078</v>
      </c>
    </row>
    <row r="373" spans="1:5" ht="15.75" thickBot="1">
      <c r="A373" s="18"/>
      <c r="B373" s="19" t="s">
        <v>374</v>
      </c>
      <c r="C373" s="19" t="s">
        <v>585</v>
      </c>
      <c r="D373" s="19" t="s">
        <v>572</v>
      </c>
      <c r="E373" s="21" t="s">
        <v>5078</v>
      </c>
    </row>
    <row r="374" spans="1:5" ht="26.25" thickBot="1">
      <c r="A374" s="18"/>
      <c r="B374" s="19" t="s">
        <v>375</v>
      </c>
      <c r="C374" s="19" t="s">
        <v>586</v>
      </c>
      <c r="D374" s="19" t="s">
        <v>552</v>
      </c>
      <c r="E374" s="19" t="s">
        <v>5076</v>
      </c>
    </row>
    <row r="375" spans="1:5" ht="26.25" thickBot="1">
      <c r="A375" s="18"/>
      <c r="B375" s="19" t="s">
        <v>376</v>
      </c>
      <c r="C375" s="19" t="s">
        <v>3451</v>
      </c>
      <c r="D375" s="19" t="s">
        <v>15</v>
      </c>
      <c r="E375" s="19" t="s">
        <v>5082</v>
      </c>
    </row>
    <row r="376" spans="1:5" ht="15.75" thickBot="1">
      <c r="A376" s="18"/>
      <c r="B376" s="19" t="s">
        <v>377</v>
      </c>
      <c r="C376" s="19" t="s">
        <v>3452</v>
      </c>
      <c r="D376" s="19" t="s">
        <v>572</v>
      </c>
      <c r="E376" s="21" t="s">
        <v>5078</v>
      </c>
    </row>
    <row r="377" spans="1:5" ht="15.75" thickBot="1">
      <c r="A377" s="18"/>
      <c r="B377" s="19" t="s">
        <v>378</v>
      </c>
      <c r="C377" s="19" t="s">
        <v>3453</v>
      </c>
      <c r="D377" s="19" t="s">
        <v>572</v>
      </c>
      <c r="E377" s="21" t="s">
        <v>5078</v>
      </c>
    </row>
    <row r="378" spans="1:5" ht="15.75" thickBot="1">
      <c r="A378" s="18"/>
      <c r="B378" s="19" t="s">
        <v>379</v>
      </c>
      <c r="C378" s="19" t="s">
        <v>3454</v>
      </c>
      <c r="D378" s="19" t="s">
        <v>572</v>
      </c>
      <c r="E378" s="21" t="s">
        <v>5078</v>
      </c>
    </row>
    <row r="379" spans="1:5" ht="15.75" thickBot="1">
      <c r="A379" s="18"/>
      <c r="B379" s="19" t="s">
        <v>380</v>
      </c>
      <c r="C379" s="19" t="s">
        <v>2760</v>
      </c>
      <c r="D379" s="19" t="s">
        <v>572</v>
      </c>
      <c r="E379" s="21" t="s">
        <v>5078</v>
      </c>
    </row>
    <row r="380" spans="1:5" ht="15.75" thickBot="1">
      <c r="A380" s="18"/>
      <c r="B380" s="19" t="s">
        <v>381</v>
      </c>
      <c r="C380" s="19" t="s">
        <v>2773</v>
      </c>
      <c r="D380" s="19" t="s">
        <v>572</v>
      </c>
      <c r="E380" s="21" t="s">
        <v>5078</v>
      </c>
    </row>
    <row r="381" spans="1:5" ht="15.75" thickBot="1">
      <c r="A381" s="18"/>
      <c r="B381" s="19" t="s">
        <v>382</v>
      </c>
      <c r="C381" s="19" t="s">
        <v>3455</v>
      </c>
      <c r="D381" s="19" t="s">
        <v>572</v>
      </c>
      <c r="E381" s="21" t="s">
        <v>5078</v>
      </c>
    </row>
    <row r="382" spans="1:5" ht="15.75" thickBot="1">
      <c r="A382" s="18"/>
      <c r="B382" s="19" t="s">
        <v>383</v>
      </c>
      <c r="C382" s="19" t="s">
        <v>2800</v>
      </c>
      <c r="D382" s="19" t="s">
        <v>572</v>
      </c>
      <c r="E382" s="21" t="s">
        <v>5078</v>
      </c>
    </row>
    <row r="383" spans="1:5" ht="15.75" thickBot="1">
      <c r="A383" s="18"/>
      <c r="B383" s="19" t="s">
        <v>384</v>
      </c>
      <c r="C383" s="19" t="s">
        <v>2826</v>
      </c>
      <c r="D383" s="19" t="s">
        <v>572</v>
      </c>
      <c r="E383" s="21" t="s">
        <v>5078</v>
      </c>
    </row>
    <row r="384" spans="1:5" ht="15.75" thickBot="1">
      <c r="A384" s="18"/>
      <c r="B384" s="19" t="s">
        <v>385</v>
      </c>
      <c r="C384" s="19" t="s">
        <v>2813</v>
      </c>
      <c r="D384" s="19" t="s">
        <v>572</v>
      </c>
      <c r="E384" s="21" t="s">
        <v>5078</v>
      </c>
    </row>
    <row r="385" spans="1:5" ht="15.75" thickBot="1">
      <c r="A385" s="18"/>
      <c r="B385" s="19" t="s">
        <v>386</v>
      </c>
      <c r="C385" s="19" t="s">
        <v>2786</v>
      </c>
      <c r="D385" s="19" t="s">
        <v>572</v>
      </c>
      <c r="E385" s="21" t="s">
        <v>5078</v>
      </c>
    </row>
    <row r="386" spans="1:5" ht="15.75" thickBot="1">
      <c r="A386" s="18"/>
      <c r="B386" s="19" t="s">
        <v>387</v>
      </c>
      <c r="C386" s="19" t="s">
        <v>587</v>
      </c>
      <c r="D386" s="19" t="s">
        <v>572</v>
      </c>
      <c r="E386" s="21" t="s">
        <v>5078</v>
      </c>
    </row>
    <row r="387" spans="1:5" ht="26.25" thickBot="1">
      <c r="A387" s="18"/>
      <c r="B387" s="19" t="s">
        <v>388</v>
      </c>
      <c r="C387" s="19" t="s">
        <v>588</v>
      </c>
      <c r="D387" s="19" t="s">
        <v>552</v>
      </c>
      <c r="E387" s="19" t="s">
        <v>5076</v>
      </c>
    </row>
    <row r="388" spans="1:5" ht="26.25" thickBot="1">
      <c r="A388" s="18"/>
      <c r="B388" s="19" t="s">
        <v>389</v>
      </c>
      <c r="C388" s="19" t="s">
        <v>3456</v>
      </c>
      <c r="D388" s="19" t="s">
        <v>15</v>
      </c>
      <c r="E388" s="19" t="s">
        <v>5082</v>
      </c>
    </row>
    <row r="389" spans="1:5" ht="15.75" thickBot="1">
      <c r="A389" s="18"/>
      <c r="B389" s="19" t="s">
        <v>390</v>
      </c>
      <c r="C389" s="19" t="s">
        <v>3457</v>
      </c>
      <c r="D389" s="19" t="s">
        <v>572</v>
      </c>
      <c r="E389" s="21" t="s">
        <v>5078</v>
      </c>
    </row>
    <row r="390" spans="1:5" ht="15.75" thickBot="1">
      <c r="A390" s="18"/>
      <c r="B390" s="19" t="s">
        <v>391</v>
      </c>
      <c r="C390" s="19" t="s">
        <v>3458</v>
      </c>
      <c r="D390" s="19" t="s">
        <v>572</v>
      </c>
      <c r="E390" s="21" t="s">
        <v>5078</v>
      </c>
    </row>
    <row r="391" spans="1:5" ht="15.75" thickBot="1">
      <c r="A391" s="18"/>
      <c r="B391" s="19" t="s">
        <v>392</v>
      </c>
      <c r="C391" s="19" t="s">
        <v>3459</v>
      </c>
      <c r="D391" s="19" t="s">
        <v>572</v>
      </c>
      <c r="E391" s="21" t="s">
        <v>5078</v>
      </c>
    </row>
    <row r="392" spans="1:5" ht="15.75" thickBot="1">
      <c r="A392" s="18"/>
      <c r="B392" s="19" t="s">
        <v>393</v>
      </c>
      <c r="C392" s="19" t="s">
        <v>3460</v>
      </c>
      <c r="D392" s="19" t="s">
        <v>572</v>
      </c>
      <c r="E392" s="21" t="s">
        <v>5078</v>
      </c>
    </row>
    <row r="393" spans="1:5" ht="15.75" thickBot="1">
      <c r="A393" s="18"/>
      <c r="B393" s="19" t="s">
        <v>394</v>
      </c>
      <c r="C393" s="19" t="s">
        <v>3461</v>
      </c>
      <c r="D393" s="19" t="s">
        <v>572</v>
      </c>
      <c r="E393" s="21" t="s">
        <v>5078</v>
      </c>
    </row>
    <row r="394" spans="1:5" ht="15.75" thickBot="1">
      <c r="A394" s="18"/>
      <c r="B394" s="19" t="s">
        <v>395</v>
      </c>
      <c r="C394" s="19" t="s">
        <v>3462</v>
      </c>
      <c r="D394" s="19" t="s">
        <v>572</v>
      </c>
      <c r="E394" s="21" t="s">
        <v>5078</v>
      </c>
    </row>
    <row r="395" spans="1:5" ht="15.75" thickBot="1">
      <c r="A395" s="18"/>
      <c r="B395" s="19" t="s">
        <v>396</v>
      </c>
      <c r="C395" s="19" t="s">
        <v>3463</v>
      </c>
      <c r="D395" s="19" t="s">
        <v>572</v>
      </c>
      <c r="E395" s="21" t="s">
        <v>5078</v>
      </c>
    </row>
    <row r="396" spans="1:5" ht="15.75" thickBot="1">
      <c r="A396" s="18"/>
      <c r="B396" s="19" t="s">
        <v>397</v>
      </c>
      <c r="C396" s="19" t="s">
        <v>3464</v>
      </c>
      <c r="D396" s="19" t="s">
        <v>572</v>
      </c>
      <c r="E396" s="21" t="s">
        <v>5078</v>
      </c>
    </row>
    <row r="397" spans="1:5" ht="15.75" thickBot="1">
      <c r="A397" s="18"/>
      <c r="B397" s="19" t="s">
        <v>398</v>
      </c>
      <c r="C397" s="19" t="s">
        <v>3465</v>
      </c>
      <c r="D397" s="19" t="s">
        <v>572</v>
      </c>
      <c r="E397" s="21" t="s">
        <v>5078</v>
      </c>
    </row>
    <row r="398" spans="1:5" ht="15.75" thickBot="1">
      <c r="A398" s="18"/>
      <c r="B398" s="19" t="s">
        <v>399</v>
      </c>
      <c r="C398" s="19" t="s">
        <v>3466</v>
      </c>
      <c r="D398" s="19" t="s">
        <v>572</v>
      </c>
      <c r="E398" s="21" t="s">
        <v>5078</v>
      </c>
    </row>
    <row r="399" spans="1:5" ht="15.75" thickBot="1">
      <c r="A399" s="18"/>
      <c r="B399" s="19" t="s">
        <v>400</v>
      </c>
      <c r="C399" s="19" t="s">
        <v>3467</v>
      </c>
      <c r="D399" s="19" t="s">
        <v>572</v>
      </c>
      <c r="E399" s="21" t="s">
        <v>5078</v>
      </c>
    </row>
    <row r="400" spans="1:5" ht="26.25" thickBot="1">
      <c r="A400" s="18"/>
      <c r="B400" s="19" t="s">
        <v>401</v>
      </c>
      <c r="C400" s="19" t="s">
        <v>3468</v>
      </c>
      <c r="D400" s="19" t="s">
        <v>552</v>
      </c>
      <c r="E400" s="19" t="s">
        <v>5076</v>
      </c>
    </row>
    <row r="401" spans="1:5" ht="26.25" thickBot="1">
      <c r="A401" s="18"/>
      <c r="B401" s="19" t="s">
        <v>402</v>
      </c>
      <c r="C401" s="19" t="s">
        <v>3469</v>
      </c>
      <c r="D401" s="19" t="s">
        <v>15</v>
      </c>
      <c r="E401" s="19" t="s">
        <v>5082</v>
      </c>
    </row>
    <row r="402" spans="1:5" ht="15.75" thickBot="1">
      <c r="A402" s="18"/>
      <c r="B402" s="19" t="s">
        <v>403</v>
      </c>
      <c r="C402" s="19" t="s">
        <v>3470</v>
      </c>
      <c r="D402" s="19" t="s">
        <v>572</v>
      </c>
      <c r="E402" s="21" t="s">
        <v>5078</v>
      </c>
    </row>
    <row r="403" spans="1:5" ht="15.75" thickBot="1">
      <c r="A403" s="18"/>
      <c r="B403" s="19" t="s">
        <v>404</v>
      </c>
      <c r="C403" s="19" t="s">
        <v>3471</v>
      </c>
      <c r="D403" s="19" t="s">
        <v>572</v>
      </c>
      <c r="E403" s="21" t="s">
        <v>5078</v>
      </c>
    </row>
    <row r="404" spans="1:5" ht="15.75" thickBot="1">
      <c r="A404" s="18"/>
      <c r="B404" s="19" t="s">
        <v>405</v>
      </c>
      <c r="C404" s="19" t="s">
        <v>3472</v>
      </c>
      <c r="D404" s="19" t="s">
        <v>572</v>
      </c>
      <c r="E404" s="21" t="s">
        <v>5078</v>
      </c>
    </row>
    <row r="405" spans="1:5" ht="15.75" thickBot="1">
      <c r="A405" s="18"/>
      <c r="B405" s="19" t="s">
        <v>406</v>
      </c>
      <c r="C405" s="19" t="s">
        <v>3473</v>
      </c>
      <c r="D405" s="19" t="s">
        <v>572</v>
      </c>
      <c r="E405" s="21" t="s">
        <v>5078</v>
      </c>
    </row>
    <row r="406" spans="1:5" ht="15.75" thickBot="1">
      <c r="A406" s="18"/>
      <c r="B406" s="19" t="s">
        <v>407</v>
      </c>
      <c r="C406" s="19" t="s">
        <v>3474</v>
      </c>
      <c r="D406" s="19" t="s">
        <v>572</v>
      </c>
      <c r="E406" s="21" t="s">
        <v>5078</v>
      </c>
    </row>
    <row r="407" spans="1:5" ht="15.75" thickBot="1">
      <c r="A407" s="18"/>
      <c r="B407" s="19" t="s">
        <v>408</v>
      </c>
      <c r="C407" s="19" t="s">
        <v>3475</v>
      </c>
      <c r="D407" s="19" t="s">
        <v>572</v>
      </c>
      <c r="E407" s="21" t="s">
        <v>5078</v>
      </c>
    </row>
    <row r="408" spans="1:5" ht="15.75" thickBot="1">
      <c r="A408" s="18"/>
      <c r="B408" s="19" t="s">
        <v>409</v>
      </c>
      <c r="C408" s="19" t="s">
        <v>3476</v>
      </c>
      <c r="D408" s="19" t="s">
        <v>572</v>
      </c>
      <c r="E408" s="21" t="s">
        <v>5078</v>
      </c>
    </row>
    <row r="409" spans="1:5" ht="15.75" thickBot="1">
      <c r="A409" s="18"/>
      <c r="B409" s="19" t="s">
        <v>410</v>
      </c>
      <c r="C409" s="19" t="s">
        <v>3477</v>
      </c>
      <c r="D409" s="19" t="s">
        <v>572</v>
      </c>
      <c r="E409" s="21" t="s">
        <v>5078</v>
      </c>
    </row>
    <row r="410" spans="1:5" ht="15.75" thickBot="1">
      <c r="A410" s="18"/>
      <c r="B410" s="19" t="s">
        <v>411</v>
      </c>
      <c r="C410" s="19" t="s">
        <v>3478</v>
      </c>
      <c r="D410" s="19" t="s">
        <v>572</v>
      </c>
      <c r="E410" s="21" t="s">
        <v>5078</v>
      </c>
    </row>
    <row r="411" spans="1:5" ht="15.75" thickBot="1">
      <c r="A411" s="18"/>
      <c r="B411" s="19" t="s">
        <v>412</v>
      </c>
      <c r="C411" s="19" t="s">
        <v>3479</v>
      </c>
      <c r="D411" s="19" t="s">
        <v>572</v>
      </c>
      <c r="E411" s="21" t="s">
        <v>5078</v>
      </c>
    </row>
    <row r="412" spans="1:5" ht="15.75" thickBot="1">
      <c r="A412" s="18"/>
      <c r="B412" s="19" t="s">
        <v>413</v>
      </c>
      <c r="C412" s="19" t="s">
        <v>3480</v>
      </c>
      <c r="D412" s="19" t="s">
        <v>572</v>
      </c>
      <c r="E412" s="21" t="s">
        <v>5078</v>
      </c>
    </row>
    <row r="413" spans="1:5" ht="26.25" thickBot="1">
      <c r="A413" s="18"/>
      <c r="B413" s="19" t="s">
        <v>414</v>
      </c>
      <c r="C413" s="19" t="s">
        <v>3481</v>
      </c>
      <c r="D413" s="19" t="s">
        <v>552</v>
      </c>
      <c r="E413" s="19" t="s">
        <v>5076</v>
      </c>
    </row>
    <row r="414" spans="1:5" ht="26.25" thickBot="1">
      <c r="A414" s="18"/>
      <c r="B414" s="19" t="s">
        <v>415</v>
      </c>
      <c r="C414" s="19" t="s">
        <v>3482</v>
      </c>
      <c r="D414" s="19" t="s">
        <v>15</v>
      </c>
      <c r="E414" s="19" t="s">
        <v>5082</v>
      </c>
    </row>
    <row r="415" spans="1:5" ht="15.75" thickBot="1">
      <c r="A415" s="18"/>
      <c r="B415" s="19" t="s">
        <v>416</v>
      </c>
      <c r="C415" s="19" t="s">
        <v>3483</v>
      </c>
      <c r="D415" s="19" t="s">
        <v>572</v>
      </c>
      <c r="E415" s="21" t="s">
        <v>5078</v>
      </c>
    </row>
    <row r="416" spans="1:5" ht="15.75" thickBot="1">
      <c r="A416" s="18"/>
      <c r="B416" s="19" t="s">
        <v>417</v>
      </c>
      <c r="C416" s="19" t="s">
        <v>3484</v>
      </c>
      <c r="D416" s="19" t="s">
        <v>572</v>
      </c>
      <c r="E416" s="21" t="s">
        <v>5078</v>
      </c>
    </row>
    <row r="417" spans="1:5" ht="15.75" thickBot="1">
      <c r="A417" s="18"/>
      <c r="B417" s="19" t="s">
        <v>418</v>
      </c>
      <c r="C417" s="19" t="s">
        <v>3485</v>
      </c>
      <c r="D417" s="19" t="s">
        <v>572</v>
      </c>
      <c r="E417" s="21" t="s">
        <v>5078</v>
      </c>
    </row>
    <row r="418" spans="1:5" ht="15.75" thickBot="1">
      <c r="A418" s="18"/>
      <c r="B418" s="19" t="s">
        <v>419</v>
      </c>
      <c r="C418" s="19" t="s">
        <v>2761</v>
      </c>
      <c r="D418" s="19" t="s">
        <v>572</v>
      </c>
      <c r="E418" s="21" t="s">
        <v>5078</v>
      </c>
    </row>
    <row r="419" spans="1:5" ht="15.75" thickBot="1">
      <c r="A419" s="18"/>
      <c r="B419" s="19" t="s">
        <v>420</v>
      </c>
      <c r="C419" s="19" t="s">
        <v>2774</v>
      </c>
      <c r="D419" s="19" t="s">
        <v>572</v>
      </c>
      <c r="E419" s="21" t="s">
        <v>5078</v>
      </c>
    </row>
    <row r="420" spans="1:5" ht="15.75" thickBot="1">
      <c r="A420" s="18"/>
      <c r="B420" s="19" t="s">
        <v>421</v>
      </c>
      <c r="C420" s="19" t="s">
        <v>3486</v>
      </c>
      <c r="D420" s="19" t="s">
        <v>572</v>
      </c>
      <c r="E420" s="21" t="s">
        <v>5078</v>
      </c>
    </row>
    <row r="421" spans="1:5" ht="15.75" thickBot="1">
      <c r="A421" s="18"/>
      <c r="B421" s="19" t="s">
        <v>422</v>
      </c>
      <c r="C421" s="19" t="s">
        <v>2801</v>
      </c>
      <c r="D421" s="19" t="s">
        <v>572</v>
      </c>
      <c r="E421" s="21" t="s">
        <v>5078</v>
      </c>
    </row>
    <row r="422" spans="1:5" ht="15.75" thickBot="1">
      <c r="A422" s="18"/>
      <c r="B422" s="19" t="s">
        <v>423</v>
      </c>
      <c r="C422" s="19" t="s">
        <v>2827</v>
      </c>
      <c r="D422" s="19" t="s">
        <v>572</v>
      </c>
      <c r="E422" s="21" t="s">
        <v>5078</v>
      </c>
    </row>
    <row r="423" spans="1:5" ht="15.75" thickBot="1">
      <c r="A423" s="18"/>
      <c r="B423" s="19" t="s">
        <v>424</v>
      </c>
      <c r="C423" s="19" t="s">
        <v>2814</v>
      </c>
      <c r="D423" s="19" t="s">
        <v>572</v>
      </c>
      <c r="E423" s="21" t="s">
        <v>5078</v>
      </c>
    </row>
    <row r="424" spans="1:5" ht="15.75" thickBot="1">
      <c r="A424" s="18"/>
      <c r="B424" s="19" t="s">
        <v>425</v>
      </c>
      <c r="C424" s="19" t="s">
        <v>2787</v>
      </c>
      <c r="D424" s="19" t="s">
        <v>572</v>
      </c>
      <c r="E424" s="21" t="s">
        <v>5078</v>
      </c>
    </row>
    <row r="425" spans="1:5" ht="15.75" thickBot="1">
      <c r="A425" s="18"/>
      <c r="B425" s="19" t="s">
        <v>426</v>
      </c>
      <c r="C425" s="19" t="s">
        <v>2833</v>
      </c>
      <c r="D425" s="19" t="s">
        <v>572</v>
      </c>
      <c r="E425" s="21" t="s">
        <v>5078</v>
      </c>
    </row>
    <row r="426" spans="1:5" ht="26.25" thickBot="1">
      <c r="A426" s="18"/>
      <c r="B426" s="19" t="s">
        <v>427</v>
      </c>
      <c r="C426" s="19" t="s">
        <v>2840</v>
      </c>
      <c r="D426" s="19" t="s">
        <v>552</v>
      </c>
      <c r="E426" s="19" t="s">
        <v>5076</v>
      </c>
    </row>
    <row r="427" spans="1:5" ht="26.25" thickBot="1">
      <c r="A427" s="18"/>
      <c r="B427" s="19" t="s">
        <v>428</v>
      </c>
      <c r="C427" s="19" t="s">
        <v>3487</v>
      </c>
      <c r="D427" s="19" t="s">
        <v>15</v>
      </c>
      <c r="E427" s="19" t="s">
        <v>5082</v>
      </c>
    </row>
    <row r="428" spans="1:5" ht="15.75" thickBot="1">
      <c r="A428" s="188" t="s">
        <v>2575</v>
      </c>
      <c r="B428" s="189"/>
      <c r="C428" s="189"/>
      <c r="D428" s="189"/>
      <c r="E428" s="190"/>
    </row>
    <row r="429" spans="1:5" ht="15.75" thickBot="1">
      <c r="A429" s="18"/>
      <c r="B429" s="19" t="s">
        <v>429</v>
      </c>
      <c r="C429" s="19" t="s">
        <v>2735</v>
      </c>
      <c r="D429" s="19" t="s">
        <v>572</v>
      </c>
      <c r="E429" s="21" t="s">
        <v>5078</v>
      </c>
    </row>
    <row r="430" spans="1:5" ht="26.25" thickBot="1">
      <c r="A430" s="18"/>
      <c r="B430" s="19" t="s">
        <v>430</v>
      </c>
      <c r="C430" s="19" t="s">
        <v>3488</v>
      </c>
      <c r="D430" s="19" t="s">
        <v>552</v>
      </c>
      <c r="E430" s="19" t="s">
        <v>5076</v>
      </c>
    </row>
    <row r="431" spans="1:5" ht="15.75" thickBot="1">
      <c r="A431" s="18"/>
      <c r="B431" s="19" t="s">
        <v>431</v>
      </c>
      <c r="C431" s="19" t="s">
        <v>589</v>
      </c>
      <c r="D431" s="19" t="s">
        <v>572</v>
      </c>
      <c r="E431" s="21" t="s">
        <v>5078</v>
      </c>
    </row>
    <row r="432" spans="1:5" ht="26.25" thickBot="1">
      <c r="A432" s="18"/>
      <c r="B432" s="19" t="s">
        <v>432</v>
      </c>
      <c r="C432" s="19" t="s">
        <v>3489</v>
      </c>
      <c r="D432" s="19" t="s">
        <v>552</v>
      </c>
      <c r="E432" s="19" t="s">
        <v>5076</v>
      </c>
    </row>
    <row r="433" spans="1:5" ht="15.75" thickBot="1">
      <c r="A433" s="18"/>
      <c r="B433" s="19" t="s">
        <v>433</v>
      </c>
      <c r="C433" s="19" t="s">
        <v>590</v>
      </c>
      <c r="D433" s="19" t="s">
        <v>572</v>
      </c>
      <c r="E433" s="21" t="s">
        <v>5078</v>
      </c>
    </row>
    <row r="434" spans="1:5" ht="26.25" thickBot="1">
      <c r="A434" s="18"/>
      <c r="B434" s="19" t="s">
        <v>434</v>
      </c>
      <c r="C434" s="19" t="s">
        <v>3490</v>
      </c>
      <c r="D434" s="19" t="s">
        <v>552</v>
      </c>
      <c r="E434" s="19" t="s">
        <v>5076</v>
      </c>
    </row>
    <row r="435" spans="1:5" ht="15.75" thickBot="1">
      <c r="A435" s="18"/>
      <c r="B435" s="19" t="s">
        <v>435</v>
      </c>
      <c r="C435" s="19" t="s">
        <v>591</v>
      </c>
      <c r="D435" s="19" t="s">
        <v>572</v>
      </c>
      <c r="E435" s="21" t="s">
        <v>5078</v>
      </c>
    </row>
    <row r="436" spans="1:5" ht="26.25" thickBot="1">
      <c r="A436" s="18"/>
      <c r="B436" s="19" t="s">
        <v>436</v>
      </c>
      <c r="C436" s="19" t="s">
        <v>3491</v>
      </c>
      <c r="D436" s="19" t="s">
        <v>552</v>
      </c>
      <c r="E436" s="19" t="s">
        <v>5076</v>
      </c>
    </row>
    <row r="437" spans="1:5" ht="15.75" thickBot="1">
      <c r="A437" s="18"/>
      <c r="B437" s="19" t="s">
        <v>437</v>
      </c>
      <c r="C437" s="19" t="s">
        <v>5132</v>
      </c>
      <c r="D437" s="19" t="s">
        <v>572</v>
      </c>
      <c r="E437" s="19" t="s">
        <v>5078</v>
      </c>
    </row>
    <row r="438" spans="1:5" ht="26.25" thickBot="1">
      <c r="A438" s="18"/>
      <c r="B438" s="19" t="s">
        <v>438</v>
      </c>
      <c r="C438" s="19" t="s">
        <v>3492</v>
      </c>
      <c r="D438" s="19" t="s">
        <v>552</v>
      </c>
      <c r="E438" s="19" t="s">
        <v>5076</v>
      </c>
    </row>
    <row r="439" spans="1:5" ht="15.75" thickBot="1">
      <c r="A439" s="18"/>
      <c r="B439" s="19" t="s">
        <v>439</v>
      </c>
      <c r="C439" s="19" t="s">
        <v>3493</v>
      </c>
      <c r="D439" s="19" t="s">
        <v>572</v>
      </c>
      <c r="E439" s="21" t="s">
        <v>5078</v>
      </c>
    </row>
    <row r="440" spans="1:5" ht="26.25" thickBot="1">
      <c r="A440" s="18"/>
      <c r="B440" s="19" t="s">
        <v>440</v>
      </c>
      <c r="C440" s="19" t="s">
        <v>3494</v>
      </c>
      <c r="D440" s="19" t="s">
        <v>552</v>
      </c>
      <c r="E440" s="19" t="s">
        <v>5076</v>
      </c>
    </row>
    <row r="441" spans="1:5" ht="15.75" thickBot="1">
      <c r="A441" s="18"/>
      <c r="B441" s="19" t="s">
        <v>441</v>
      </c>
      <c r="C441" s="19" t="s">
        <v>2871</v>
      </c>
      <c r="D441" s="19" t="s">
        <v>572</v>
      </c>
      <c r="E441" s="21" t="s">
        <v>5078</v>
      </c>
    </row>
    <row r="442" spans="1:5" ht="26.25" thickBot="1">
      <c r="A442" s="18"/>
      <c r="B442" s="19" t="s">
        <v>442</v>
      </c>
      <c r="C442" s="19" t="s">
        <v>3495</v>
      </c>
      <c r="D442" s="19" t="s">
        <v>552</v>
      </c>
      <c r="E442" s="19" t="s">
        <v>5076</v>
      </c>
    </row>
    <row r="443" spans="1:5" ht="15.75" thickBot="1">
      <c r="A443" s="18"/>
      <c r="B443" s="19" t="s">
        <v>443</v>
      </c>
      <c r="C443" s="19" t="s">
        <v>2872</v>
      </c>
      <c r="D443" s="19" t="s">
        <v>572</v>
      </c>
      <c r="E443" s="21" t="s">
        <v>5078</v>
      </c>
    </row>
    <row r="444" spans="1:5" ht="26.25" thickBot="1">
      <c r="A444" s="18"/>
      <c r="B444" s="19" t="s">
        <v>444</v>
      </c>
      <c r="C444" s="19" t="s">
        <v>3496</v>
      </c>
      <c r="D444" s="19" t="s">
        <v>552</v>
      </c>
      <c r="E444" s="19" t="s">
        <v>5076</v>
      </c>
    </row>
    <row r="445" spans="1:5" ht="15.75" thickBot="1">
      <c r="A445" s="18"/>
      <c r="B445" s="19" t="s">
        <v>445</v>
      </c>
      <c r="C445" s="19" t="s">
        <v>2873</v>
      </c>
      <c r="D445" s="19" t="s">
        <v>572</v>
      </c>
      <c r="E445" s="21" t="s">
        <v>5078</v>
      </c>
    </row>
    <row r="446" spans="1:5" ht="26.25" thickBot="1">
      <c r="A446" s="18"/>
      <c r="B446" s="19" t="s">
        <v>446</v>
      </c>
      <c r="C446" s="19" t="s">
        <v>3497</v>
      </c>
      <c r="D446" s="19" t="s">
        <v>552</v>
      </c>
      <c r="E446" s="19" t="s">
        <v>5076</v>
      </c>
    </row>
    <row r="447" spans="1:5" ht="15.75" thickBot="1">
      <c r="A447" s="18"/>
      <c r="B447" s="19" t="s">
        <v>447</v>
      </c>
      <c r="C447" s="19" t="s">
        <v>2874</v>
      </c>
      <c r="D447" s="19" t="s">
        <v>572</v>
      </c>
      <c r="E447" s="21" t="s">
        <v>5078</v>
      </c>
    </row>
    <row r="448" spans="1:5" ht="26.25" thickBot="1">
      <c r="A448" s="18"/>
      <c r="B448" s="19" t="s">
        <v>448</v>
      </c>
      <c r="C448" s="19" t="s">
        <v>3498</v>
      </c>
      <c r="D448" s="19" t="s">
        <v>552</v>
      </c>
      <c r="E448" s="19" t="s">
        <v>5076</v>
      </c>
    </row>
    <row r="449" spans="1:5" ht="26.25" thickBot="1">
      <c r="A449" s="18"/>
      <c r="B449" s="19" t="s">
        <v>449</v>
      </c>
      <c r="C449" s="19" t="s">
        <v>3499</v>
      </c>
      <c r="D449" s="19" t="s">
        <v>15</v>
      </c>
      <c r="E449" s="19" t="s">
        <v>5082</v>
      </c>
    </row>
    <row r="450" spans="1:5" ht="26.25" thickBot="1">
      <c r="A450" s="18"/>
      <c r="B450" s="19" t="s">
        <v>450</v>
      </c>
      <c r="C450" s="19" t="s">
        <v>3500</v>
      </c>
      <c r="D450" s="19" t="s">
        <v>552</v>
      </c>
      <c r="E450" s="19" t="s">
        <v>5076</v>
      </c>
    </row>
    <row r="451" spans="1:5" ht="15.75" thickBot="1">
      <c r="A451" s="18"/>
      <c r="B451" s="19" t="s">
        <v>451</v>
      </c>
      <c r="C451" s="19" t="s">
        <v>2875</v>
      </c>
      <c r="D451" s="19" t="s">
        <v>572</v>
      </c>
      <c r="E451" s="21" t="s">
        <v>5078</v>
      </c>
    </row>
    <row r="452" spans="1:5" ht="26.25" thickBot="1">
      <c r="A452" s="18"/>
      <c r="B452" s="19" t="s">
        <v>452</v>
      </c>
      <c r="C452" s="19" t="s">
        <v>3501</v>
      </c>
      <c r="D452" s="19" t="s">
        <v>552</v>
      </c>
      <c r="E452" s="19" t="s">
        <v>5076</v>
      </c>
    </row>
    <row r="453" spans="1:5" ht="15.75" thickBot="1">
      <c r="A453" s="18"/>
      <c r="B453" s="19" t="s">
        <v>453</v>
      </c>
      <c r="C453" s="19" t="s">
        <v>2737</v>
      </c>
      <c r="D453" s="19" t="s">
        <v>572</v>
      </c>
      <c r="E453" s="21" t="s">
        <v>5078</v>
      </c>
    </row>
    <row r="454" spans="1:5" ht="26.25" thickBot="1">
      <c r="A454" s="18"/>
      <c r="B454" s="19" t="s">
        <v>454</v>
      </c>
      <c r="C454" s="19" t="s">
        <v>3502</v>
      </c>
      <c r="D454" s="19" t="s">
        <v>552</v>
      </c>
      <c r="E454" s="19" t="s">
        <v>5076</v>
      </c>
    </row>
    <row r="455" spans="1:5" ht="15.75" thickBot="1">
      <c r="A455" s="18"/>
      <c r="B455" s="19" t="s">
        <v>455</v>
      </c>
      <c r="C455" s="19" t="s">
        <v>592</v>
      </c>
      <c r="D455" s="19" t="s">
        <v>572</v>
      </c>
      <c r="E455" s="21" t="s">
        <v>5078</v>
      </c>
    </row>
    <row r="456" spans="1:5" ht="26.25" thickBot="1">
      <c r="A456" s="18"/>
      <c r="B456" s="19" t="s">
        <v>456</v>
      </c>
      <c r="C456" s="19" t="s">
        <v>3503</v>
      </c>
      <c r="D456" s="19" t="s">
        <v>552</v>
      </c>
      <c r="E456" s="19" t="s">
        <v>5076</v>
      </c>
    </row>
    <row r="457" spans="1:5" ht="15.75" thickBot="1">
      <c r="A457" s="18"/>
      <c r="B457" s="19" t="s">
        <v>457</v>
      </c>
      <c r="C457" s="19" t="s">
        <v>593</v>
      </c>
      <c r="D457" s="19" t="s">
        <v>572</v>
      </c>
      <c r="E457" s="21" t="s">
        <v>5078</v>
      </c>
    </row>
    <row r="458" spans="1:5" ht="26.25" thickBot="1">
      <c r="A458" s="18"/>
      <c r="B458" s="19" t="s">
        <v>458</v>
      </c>
      <c r="C458" s="19" t="s">
        <v>3504</v>
      </c>
      <c r="D458" s="19" t="s">
        <v>552</v>
      </c>
      <c r="E458" s="19" t="s">
        <v>5076</v>
      </c>
    </row>
    <row r="459" spans="1:5" ht="15.75" thickBot="1">
      <c r="A459" s="18"/>
      <c r="B459" s="19" t="s">
        <v>459</v>
      </c>
      <c r="C459" s="19" t="s">
        <v>594</v>
      </c>
      <c r="D459" s="19" t="s">
        <v>572</v>
      </c>
      <c r="E459" s="21" t="s">
        <v>5078</v>
      </c>
    </row>
    <row r="460" spans="1:5" ht="26.25" thickBot="1">
      <c r="A460" s="18"/>
      <c r="B460" s="19" t="s">
        <v>460</v>
      </c>
      <c r="C460" s="19" t="s">
        <v>3505</v>
      </c>
      <c r="D460" s="19" t="s">
        <v>552</v>
      </c>
      <c r="E460" s="19" t="s">
        <v>5076</v>
      </c>
    </row>
    <row r="461" spans="1:5" ht="15.75" thickBot="1">
      <c r="A461" s="18"/>
      <c r="B461" s="19" t="s">
        <v>461</v>
      </c>
      <c r="C461" s="19" t="s">
        <v>5134</v>
      </c>
      <c r="D461" s="19" t="s">
        <v>572</v>
      </c>
      <c r="E461" s="19" t="s">
        <v>5078</v>
      </c>
    </row>
    <row r="462" spans="1:5" ht="26.25" thickBot="1">
      <c r="A462" s="18"/>
      <c r="B462" s="19" t="s">
        <v>462</v>
      </c>
      <c r="C462" s="19" t="s">
        <v>3506</v>
      </c>
      <c r="D462" s="19" t="s">
        <v>552</v>
      </c>
      <c r="E462" s="19" t="s">
        <v>5076</v>
      </c>
    </row>
    <row r="463" spans="1:5" ht="15.75" thickBot="1">
      <c r="A463" s="18"/>
      <c r="B463" s="19" t="s">
        <v>463</v>
      </c>
      <c r="C463" s="19" t="s">
        <v>2738</v>
      </c>
      <c r="D463" s="19" t="s">
        <v>572</v>
      </c>
      <c r="E463" s="21" t="s">
        <v>5078</v>
      </c>
    </row>
    <row r="464" spans="1:5" ht="26.25" thickBot="1">
      <c r="A464" s="18"/>
      <c r="B464" s="19" t="s">
        <v>464</v>
      </c>
      <c r="C464" s="19" t="s">
        <v>3507</v>
      </c>
      <c r="D464" s="19" t="s">
        <v>552</v>
      </c>
      <c r="E464" s="19" t="s">
        <v>5076</v>
      </c>
    </row>
    <row r="465" spans="1:5" ht="15.75" thickBot="1">
      <c r="A465" s="18"/>
      <c r="B465" s="19" t="s">
        <v>466</v>
      </c>
      <c r="C465" s="19" t="s">
        <v>2739</v>
      </c>
      <c r="D465" s="19" t="s">
        <v>572</v>
      </c>
      <c r="E465" s="21" t="s">
        <v>5078</v>
      </c>
    </row>
    <row r="466" spans="1:5" ht="26.25" thickBot="1">
      <c r="A466" s="18"/>
      <c r="B466" s="19" t="s">
        <v>467</v>
      </c>
      <c r="C466" s="19" t="s">
        <v>3508</v>
      </c>
      <c r="D466" s="19" t="s">
        <v>552</v>
      </c>
      <c r="E466" s="19" t="s">
        <v>5076</v>
      </c>
    </row>
    <row r="467" spans="1:5" ht="15.75" thickBot="1">
      <c r="A467" s="18"/>
      <c r="B467" s="19" t="s">
        <v>468</v>
      </c>
      <c r="C467" s="19" t="s">
        <v>595</v>
      </c>
      <c r="D467" s="19" t="s">
        <v>572</v>
      </c>
      <c r="E467" s="21" t="s">
        <v>5078</v>
      </c>
    </row>
    <row r="468" spans="1:5" ht="26.25" thickBot="1">
      <c r="A468" s="18"/>
      <c r="B468" s="19" t="s">
        <v>469</v>
      </c>
      <c r="C468" s="19" t="s">
        <v>3509</v>
      </c>
      <c r="D468" s="19" t="s">
        <v>552</v>
      </c>
      <c r="E468" s="19" t="s">
        <v>5076</v>
      </c>
    </row>
    <row r="469" spans="1:5" ht="15.75" thickBot="1">
      <c r="A469" s="18"/>
      <c r="B469" s="19" t="s">
        <v>470</v>
      </c>
      <c r="C469" s="19" t="s">
        <v>596</v>
      </c>
      <c r="D469" s="19" t="s">
        <v>572</v>
      </c>
      <c r="E469" s="21" t="s">
        <v>5078</v>
      </c>
    </row>
    <row r="470" spans="1:5" ht="26.25" thickBot="1">
      <c r="A470" s="18"/>
      <c r="B470" s="19" t="s">
        <v>471</v>
      </c>
      <c r="C470" s="19" t="s">
        <v>3510</v>
      </c>
      <c r="D470" s="19" t="s">
        <v>552</v>
      </c>
      <c r="E470" s="19" t="s">
        <v>5076</v>
      </c>
    </row>
    <row r="471" spans="1:5" ht="15.75" thickBot="1">
      <c r="A471" s="18"/>
      <c r="B471" s="19" t="s">
        <v>472</v>
      </c>
      <c r="C471" s="19" t="s">
        <v>597</v>
      </c>
      <c r="D471" s="19" t="s">
        <v>572</v>
      </c>
      <c r="E471" s="21" t="s">
        <v>5078</v>
      </c>
    </row>
    <row r="472" spans="1:5" ht="26.25" thickBot="1">
      <c r="A472" s="18"/>
      <c r="B472" s="19" t="s">
        <v>473</v>
      </c>
      <c r="C472" s="19" t="s">
        <v>3511</v>
      </c>
      <c r="D472" s="19" t="s">
        <v>552</v>
      </c>
      <c r="E472" s="19" t="s">
        <v>5076</v>
      </c>
    </row>
    <row r="473" spans="1:5" ht="15.75" thickBot="1">
      <c r="A473" s="18"/>
      <c r="B473" s="19" t="s">
        <v>474</v>
      </c>
      <c r="C473" s="19" t="s">
        <v>5135</v>
      </c>
      <c r="D473" s="19" t="s">
        <v>572</v>
      </c>
      <c r="E473" s="19" t="s">
        <v>5078</v>
      </c>
    </row>
    <row r="474" spans="1:5" ht="26.25" thickBot="1">
      <c r="A474" s="18"/>
      <c r="B474" s="19" t="s">
        <v>475</v>
      </c>
      <c r="C474" s="19" t="s">
        <v>3512</v>
      </c>
      <c r="D474" s="19" t="s">
        <v>552</v>
      </c>
      <c r="E474" s="19" t="s">
        <v>5076</v>
      </c>
    </row>
    <row r="475" spans="1:5" ht="15.75" thickBot="1">
      <c r="A475" s="18"/>
      <c r="B475" s="19" t="s">
        <v>476</v>
      </c>
      <c r="C475" s="19" t="s">
        <v>2740</v>
      </c>
      <c r="D475" s="19" t="s">
        <v>572</v>
      </c>
      <c r="E475" s="21" t="s">
        <v>5078</v>
      </c>
    </row>
    <row r="476" spans="1:5" ht="26.25" thickBot="1">
      <c r="A476" s="18"/>
      <c r="B476" s="19" t="s">
        <v>477</v>
      </c>
      <c r="C476" s="19" t="s">
        <v>3513</v>
      </c>
      <c r="D476" s="19" t="s">
        <v>552</v>
      </c>
      <c r="E476" s="19" t="s">
        <v>5076</v>
      </c>
    </row>
    <row r="477" spans="1:5" ht="15.75" thickBot="1">
      <c r="A477" s="18"/>
      <c r="B477" s="19" t="s">
        <v>478</v>
      </c>
      <c r="C477" s="19" t="s">
        <v>2906</v>
      </c>
      <c r="D477" s="19" t="s">
        <v>572</v>
      </c>
      <c r="E477" s="21" t="s">
        <v>5078</v>
      </c>
    </row>
    <row r="478" spans="1:5" ht="26.25" thickBot="1">
      <c r="A478" s="18"/>
      <c r="B478" s="19" t="s">
        <v>479</v>
      </c>
      <c r="C478" s="19" t="s">
        <v>3514</v>
      </c>
      <c r="D478" s="19" t="s">
        <v>552</v>
      </c>
      <c r="E478" s="19" t="s">
        <v>5076</v>
      </c>
    </row>
    <row r="479" spans="1:5" ht="15.75" thickBot="1">
      <c r="A479" s="18"/>
      <c r="B479" s="19" t="s">
        <v>480</v>
      </c>
      <c r="C479" s="19" t="s">
        <v>2907</v>
      </c>
      <c r="D479" s="19" t="s">
        <v>572</v>
      </c>
      <c r="E479" s="21" t="s">
        <v>5078</v>
      </c>
    </row>
    <row r="480" spans="1:5" ht="26.25" thickBot="1">
      <c r="A480" s="18"/>
      <c r="B480" s="19" t="s">
        <v>481</v>
      </c>
      <c r="C480" s="19" t="s">
        <v>3515</v>
      </c>
      <c r="D480" s="19" t="s">
        <v>552</v>
      </c>
      <c r="E480" s="19" t="s">
        <v>5076</v>
      </c>
    </row>
    <row r="481" spans="1:5" ht="15.75" thickBot="1">
      <c r="A481" s="18"/>
      <c r="B481" s="19" t="s">
        <v>482</v>
      </c>
      <c r="C481" s="19" t="s">
        <v>2908</v>
      </c>
      <c r="D481" s="19" t="s">
        <v>572</v>
      </c>
      <c r="E481" s="21" t="s">
        <v>5078</v>
      </c>
    </row>
    <row r="482" spans="1:5" ht="26.25" thickBot="1">
      <c r="A482" s="18"/>
      <c r="B482" s="19" t="s">
        <v>483</v>
      </c>
      <c r="C482" s="19" t="s">
        <v>3516</v>
      </c>
      <c r="D482" s="19" t="s">
        <v>552</v>
      </c>
      <c r="E482" s="19" t="s">
        <v>5076</v>
      </c>
    </row>
    <row r="483" spans="1:5" ht="15.75" thickBot="1">
      <c r="A483" s="18"/>
      <c r="B483" s="19" t="s">
        <v>484</v>
      </c>
      <c r="C483" s="19" t="s">
        <v>2909</v>
      </c>
      <c r="D483" s="19" t="s">
        <v>572</v>
      </c>
      <c r="E483" s="21" t="s">
        <v>5078</v>
      </c>
    </row>
    <row r="484" spans="1:5" ht="26.25" thickBot="1">
      <c r="A484" s="18"/>
      <c r="B484" s="19" t="s">
        <v>485</v>
      </c>
      <c r="C484" s="19" t="s">
        <v>3517</v>
      </c>
      <c r="D484" s="19" t="s">
        <v>552</v>
      </c>
      <c r="E484" s="19" t="s">
        <v>5076</v>
      </c>
    </row>
    <row r="485" spans="1:5" ht="15.75" thickBot="1">
      <c r="A485" s="18"/>
      <c r="B485" s="19" t="s">
        <v>662</v>
      </c>
      <c r="C485" s="19" t="s">
        <v>5136</v>
      </c>
      <c r="D485" s="19" t="s">
        <v>572</v>
      </c>
      <c r="E485" s="19" t="s">
        <v>5078</v>
      </c>
    </row>
    <row r="486" spans="1:5" ht="26.25" thickBot="1">
      <c r="A486" s="18"/>
      <c r="B486" s="19" t="s">
        <v>663</v>
      </c>
      <c r="C486" s="19" t="s">
        <v>3518</v>
      </c>
      <c r="D486" s="19" t="s">
        <v>552</v>
      </c>
      <c r="E486" s="19" t="s">
        <v>5076</v>
      </c>
    </row>
    <row r="487" spans="1:5" ht="15.75" thickBot="1">
      <c r="A487" s="18"/>
      <c r="B487" s="19" t="s">
        <v>664</v>
      </c>
      <c r="C487" s="19" t="s">
        <v>2910</v>
      </c>
      <c r="D487" s="19" t="s">
        <v>572</v>
      </c>
      <c r="E487" s="21" t="s">
        <v>5078</v>
      </c>
    </row>
    <row r="488" spans="1:5" ht="26.25" thickBot="1">
      <c r="A488" s="18"/>
      <c r="B488" s="19" t="s">
        <v>665</v>
      </c>
      <c r="C488" s="19" t="s">
        <v>3519</v>
      </c>
      <c r="D488" s="19" t="s">
        <v>552</v>
      </c>
      <c r="E488" s="19" t="s">
        <v>5076</v>
      </c>
    </row>
    <row r="489" spans="1:5" ht="15.75" thickBot="1">
      <c r="A489" s="18"/>
      <c r="B489" s="19" t="s">
        <v>667</v>
      </c>
      <c r="C489" s="19" t="s">
        <v>2976</v>
      </c>
      <c r="D489" s="19" t="s">
        <v>572</v>
      </c>
      <c r="E489" s="21" t="s">
        <v>5078</v>
      </c>
    </row>
    <row r="490" spans="1:5" ht="26.25" thickBot="1">
      <c r="A490" s="18"/>
      <c r="B490" s="19" t="s">
        <v>668</v>
      </c>
      <c r="C490" s="19" t="s">
        <v>3520</v>
      </c>
      <c r="D490" s="19" t="s">
        <v>552</v>
      </c>
      <c r="E490" s="19" t="s">
        <v>5076</v>
      </c>
    </row>
    <row r="491" spans="1:5" ht="15.75" thickBot="1">
      <c r="A491" s="18"/>
      <c r="B491" s="19" t="s">
        <v>670</v>
      </c>
      <c r="C491" s="19" t="s">
        <v>2977</v>
      </c>
      <c r="D491" s="19" t="s">
        <v>572</v>
      </c>
      <c r="E491" s="21" t="s">
        <v>5078</v>
      </c>
    </row>
    <row r="492" spans="1:5" ht="26.25" thickBot="1">
      <c r="A492" s="18"/>
      <c r="B492" s="19" t="s">
        <v>671</v>
      </c>
      <c r="C492" s="19" t="s">
        <v>3521</v>
      </c>
      <c r="D492" s="19" t="s">
        <v>552</v>
      </c>
      <c r="E492" s="19" t="s">
        <v>5076</v>
      </c>
    </row>
    <row r="493" spans="1:5" ht="15.75" thickBot="1">
      <c r="A493" s="18"/>
      <c r="B493" s="19" t="s">
        <v>672</v>
      </c>
      <c r="C493" s="19" t="s">
        <v>2978</v>
      </c>
      <c r="D493" s="19" t="s">
        <v>572</v>
      </c>
      <c r="E493" s="21" t="s">
        <v>5078</v>
      </c>
    </row>
    <row r="494" spans="1:5" ht="26.25" thickBot="1">
      <c r="A494" s="18"/>
      <c r="B494" s="19" t="s">
        <v>673</v>
      </c>
      <c r="C494" s="19" t="s">
        <v>3522</v>
      </c>
      <c r="D494" s="19" t="s">
        <v>552</v>
      </c>
      <c r="E494" s="19" t="s">
        <v>5076</v>
      </c>
    </row>
    <row r="495" spans="1:5" ht="15.75" thickBot="1">
      <c r="A495" s="18"/>
      <c r="B495" s="19" t="s">
        <v>674</v>
      </c>
      <c r="C495" s="19" t="s">
        <v>2979</v>
      </c>
      <c r="D495" s="19" t="s">
        <v>572</v>
      </c>
      <c r="E495" s="21" t="s">
        <v>5078</v>
      </c>
    </row>
    <row r="496" spans="1:5" ht="26.25" thickBot="1">
      <c r="A496" s="18"/>
      <c r="B496" s="19" t="s">
        <v>675</v>
      </c>
      <c r="C496" s="19" t="s">
        <v>3523</v>
      </c>
      <c r="D496" s="19" t="s">
        <v>552</v>
      </c>
      <c r="E496" s="19" t="s">
        <v>5076</v>
      </c>
    </row>
    <row r="497" spans="1:5" ht="15.75" thickBot="1">
      <c r="A497" s="18"/>
      <c r="B497" s="19" t="s">
        <v>676</v>
      </c>
      <c r="C497" s="19" t="s">
        <v>5137</v>
      </c>
      <c r="D497" s="19" t="s">
        <v>572</v>
      </c>
      <c r="E497" s="19" t="s">
        <v>5078</v>
      </c>
    </row>
    <row r="498" spans="1:5" ht="26.25" thickBot="1">
      <c r="A498" s="18"/>
      <c r="B498" s="19" t="s">
        <v>677</v>
      </c>
      <c r="C498" s="19" t="s">
        <v>3524</v>
      </c>
      <c r="D498" s="19" t="s">
        <v>552</v>
      </c>
      <c r="E498" s="19" t="s">
        <v>5076</v>
      </c>
    </row>
    <row r="499" spans="1:5" ht="15.75" thickBot="1">
      <c r="A499" s="18"/>
      <c r="B499" s="19" t="s">
        <v>678</v>
      </c>
      <c r="C499" s="19" t="s">
        <v>2980</v>
      </c>
      <c r="D499" s="19" t="s">
        <v>572</v>
      </c>
      <c r="E499" s="21" t="s">
        <v>5078</v>
      </c>
    </row>
    <row r="500" spans="1:5" ht="26.25" thickBot="1">
      <c r="A500" s="18"/>
      <c r="B500" s="19" t="s">
        <v>679</v>
      </c>
      <c r="C500" s="19" t="s">
        <v>3525</v>
      </c>
      <c r="D500" s="19" t="s">
        <v>552</v>
      </c>
      <c r="E500" s="19" t="s">
        <v>5076</v>
      </c>
    </row>
    <row r="501" spans="1:5" ht="15.75" thickBot="1">
      <c r="A501" s="18"/>
      <c r="B501" s="19" t="s">
        <v>681</v>
      </c>
      <c r="C501" s="19" t="s">
        <v>2941</v>
      </c>
      <c r="D501" s="19" t="s">
        <v>572</v>
      </c>
      <c r="E501" s="21" t="s">
        <v>5078</v>
      </c>
    </row>
    <row r="502" spans="1:5" ht="26.25" thickBot="1">
      <c r="A502" s="18"/>
      <c r="B502" s="19" t="s">
        <v>682</v>
      </c>
      <c r="C502" s="19" t="s">
        <v>3526</v>
      </c>
      <c r="D502" s="19" t="s">
        <v>552</v>
      </c>
      <c r="E502" s="19" t="s">
        <v>5076</v>
      </c>
    </row>
    <row r="503" spans="1:5" ht="15.75" thickBot="1">
      <c r="A503" s="18"/>
      <c r="B503" s="19" t="s">
        <v>683</v>
      </c>
      <c r="C503" s="19" t="s">
        <v>2942</v>
      </c>
      <c r="D503" s="19" t="s">
        <v>572</v>
      </c>
      <c r="E503" s="21" t="s">
        <v>5078</v>
      </c>
    </row>
    <row r="504" spans="1:5" ht="26.25" thickBot="1">
      <c r="A504" s="18"/>
      <c r="B504" s="19" t="s">
        <v>684</v>
      </c>
      <c r="C504" s="19" t="s">
        <v>3527</v>
      </c>
      <c r="D504" s="19" t="s">
        <v>552</v>
      </c>
      <c r="E504" s="19" t="s">
        <v>5076</v>
      </c>
    </row>
    <row r="505" spans="1:5" ht="15.75" thickBot="1">
      <c r="A505" s="18"/>
      <c r="B505" s="19" t="s">
        <v>686</v>
      </c>
      <c r="C505" s="19" t="s">
        <v>2943</v>
      </c>
      <c r="D505" s="19" t="s">
        <v>572</v>
      </c>
      <c r="E505" s="21" t="s">
        <v>5078</v>
      </c>
    </row>
    <row r="506" spans="1:5" ht="26.25" thickBot="1">
      <c r="A506" s="18"/>
      <c r="B506" s="19" t="s">
        <v>687</v>
      </c>
      <c r="C506" s="19" t="s">
        <v>3528</v>
      </c>
      <c r="D506" s="19" t="s">
        <v>552</v>
      </c>
      <c r="E506" s="19" t="s">
        <v>5076</v>
      </c>
    </row>
    <row r="507" spans="1:5" ht="15.75" thickBot="1">
      <c r="A507" s="18"/>
      <c r="B507" s="19" t="s">
        <v>689</v>
      </c>
      <c r="C507" s="19" t="s">
        <v>2944</v>
      </c>
      <c r="D507" s="19" t="s">
        <v>572</v>
      </c>
      <c r="E507" s="21" t="s">
        <v>5078</v>
      </c>
    </row>
    <row r="508" spans="1:5" ht="26.25" thickBot="1">
      <c r="A508" s="18"/>
      <c r="B508" s="19" t="s">
        <v>690</v>
      </c>
      <c r="C508" s="19" t="s">
        <v>3529</v>
      </c>
      <c r="D508" s="19" t="s">
        <v>552</v>
      </c>
      <c r="E508" s="19" t="s">
        <v>5076</v>
      </c>
    </row>
    <row r="509" spans="1:5" ht="15.75" thickBot="1">
      <c r="A509" s="18"/>
      <c r="B509" s="19" t="s">
        <v>692</v>
      </c>
      <c r="C509" s="19" t="s">
        <v>5138</v>
      </c>
      <c r="D509" s="19" t="s">
        <v>572</v>
      </c>
      <c r="E509" s="19" t="s">
        <v>5078</v>
      </c>
    </row>
    <row r="510" spans="1:5" ht="26.25" thickBot="1">
      <c r="A510" s="18"/>
      <c r="B510" s="19" t="s">
        <v>693</v>
      </c>
      <c r="C510" s="19" t="s">
        <v>3530</v>
      </c>
      <c r="D510" s="19" t="s">
        <v>552</v>
      </c>
      <c r="E510" s="19" t="s">
        <v>5076</v>
      </c>
    </row>
    <row r="511" spans="1:5" ht="15.75" thickBot="1">
      <c r="A511" s="18"/>
      <c r="B511" s="19" t="s">
        <v>694</v>
      </c>
      <c r="C511" s="19" t="s">
        <v>2945</v>
      </c>
      <c r="D511" s="19" t="s">
        <v>572</v>
      </c>
      <c r="E511" s="21" t="s">
        <v>5078</v>
      </c>
    </row>
    <row r="512" spans="1:5" ht="26.25" thickBot="1">
      <c r="A512" s="18"/>
      <c r="B512" s="19" t="s">
        <v>695</v>
      </c>
      <c r="C512" s="19" t="s">
        <v>3531</v>
      </c>
      <c r="D512" s="19" t="s">
        <v>552</v>
      </c>
      <c r="E512" s="19" t="s">
        <v>5076</v>
      </c>
    </row>
    <row r="513" spans="1:5" ht="15.75" thickBot="1">
      <c r="A513" s="18"/>
      <c r="B513" s="19" t="s">
        <v>697</v>
      </c>
      <c r="C513" s="19" t="s">
        <v>2741</v>
      </c>
      <c r="D513" s="19" t="s">
        <v>572</v>
      </c>
      <c r="E513" s="21" t="s">
        <v>5078</v>
      </c>
    </row>
    <row r="514" spans="1:5" ht="26.25" thickBot="1">
      <c r="A514" s="18"/>
      <c r="B514" s="19" t="s">
        <v>698</v>
      </c>
      <c r="C514" s="19" t="s">
        <v>3532</v>
      </c>
      <c r="D514" s="19" t="s">
        <v>552</v>
      </c>
      <c r="E514" s="19" t="s">
        <v>5076</v>
      </c>
    </row>
    <row r="515" spans="1:5" ht="15.75" thickBot="1">
      <c r="A515" s="18"/>
      <c r="B515" s="19" t="s">
        <v>700</v>
      </c>
      <c r="C515" s="19" t="s">
        <v>598</v>
      </c>
      <c r="D515" s="19" t="s">
        <v>572</v>
      </c>
      <c r="E515" s="21" t="s">
        <v>5078</v>
      </c>
    </row>
    <row r="516" spans="1:5" ht="26.25" thickBot="1">
      <c r="A516" s="18"/>
      <c r="B516" s="19" t="s">
        <v>701</v>
      </c>
      <c r="C516" s="19" t="s">
        <v>3533</v>
      </c>
      <c r="D516" s="19" t="s">
        <v>552</v>
      </c>
      <c r="E516" s="19" t="s">
        <v>5076</v>
      </c>
    </row>
    <row r="517" spans="1:5" ht="15.75" thickBot="1">
      <c r="A517" s="18"/>
      <c r="B517" s="19" t="s">
        <v>702</v>
      </c>
      <c r="C517" s="19" t="s">
        <v>599</v>
      </c>
      <c r="D517" s="19" t="s">
        <v>572</v>
      </c>
      <c r="E517" s="21" t="s">
        <v>5078</v>
      </c>
    </row>
    <row r="518" spans="1:5" ht="26.25" thickBot="1">
      <c r="A518" s="18"/>
      <c r="B518" s="19" t="s">
        <v>703</v>
      </c>
      <c r="C518" s="19" t="s">
        <v>3534</v>
      </c>
      <c r="D518" s="19" t="s">
        <v>552</v>
      </c>
      <c r="E518" s="19" t="s">
        <v>5076</v>
      </c>
    </row>
    <row r="519" spans="1:5" ht="15.75" thickBot="1">
      <c r="A519" s="18"/>
      <c r="B519" s="19" t="s">
        <v>704</v>
      </c>
      <c r="C519" s="19" t="s">
        <v>600</v>
      </c>
      <c r="D519" s="19" t="s">
        <v>572</v>
      </c>
      <c r="E519" s="21" t="s">
        <v>5078</v>
      </c>
    </row>
    <row r="520" spans="1:5" ht="26.25" thickBot="1">
      <c r="A520" s="18"/>
      <c r="B520" s="19" t="s">
        <v>705</v>
      </c>
      <c r="C520" s="19" t="s">
        <v>3535</v>
      </c>
      <c r="D520" s="19" t="s">
        <v>552</v>
      </c>
      <c r="E520" s="19" t="s">
        <v>5076</v>
      </c>
    </row>
    <row r="521" spans="1:5" ht="15.75" thickBot="1">
      <c r="A521" s="18"/>
      <c r="B521" s="19" t="s">
        <v>706</v>
      </c>
      <c r="C521" s="19" t="s">
        <v>5139</v>
      </c>
      <c r="D521" s="19" t="s">
        <v>572</v>
      </c>
      <c r="E521" s="19" t="s">
        <v>5078</v>
      </c>
    </row>
    <row r="522" spans="1:5" ht="26.25" thickBot="1">
      <c r="A522" s="18"/>
      <c r="B522" s="19" t="s">
        <v>707</v>
      </c>
      <c r="C522" s="19" t="s">
        <v>3536</v>
      </c>
      <c r="D522" s="19" t="s">
        <v>552</v>
      </c>
      <c r="E522" s="19" t="s">
        <v>5076</v>
      </c>
    </row>
    <row r="523" spans="1:5" ht="15.75" thickBot="1">
      <c r="A523" s="18"/>
      <c r="B523" s="19" t="s">
        <v>708</v>
      </c>
      <c r="C523" s="19" t="s">
        <v>2742</v>
      </c>
      <c r="D523" s="19" t="s">
        <v>572</v>
      </c>
      <c r="E523" s="21" t="s">
        <v>5078</v>
      </c>
    </row>
    <row r="524" spans="1:5" ht="26.25" thickBot="1">
      <c r="A524" s="18"/>
      <c r="B524" s="19" t="s">
        <v>709</v>
      </c>
      <c r="C524" s="19" t="s">
        <v>3537</v>
      </c>
      <c r="D524" s="19" t="s">
        <v>552</v>
      </c>
      <c r="E524" s="19" t="s">
        <v>5076</v>
      </c>
    </row>
    <row r="525" spans="1:5" ht="15.75" thickBot="1">
      <c r="A525" s="18"/>
      <c r="B525" s="19" t="s">
        <v>710</v>
      </c>
      <c r="C525" s="19" t="s">
        <v>2743</v>
      </c>
      <c r="D525" s="19" t="s">
        <v>572</v>
      </c>
      <c r="E525" s="21" t="s">
        <v>5078</v>
      </c>
    </row>
    <row r="526" spans="1:5" ht="26.25" thickBot="1">
      <c r="A526" s="18"/>
      <c r="B526" s="19" t="s">
        <v>711</v>
      </c>
      <c r="C526" s="19" t="s">
        <v>3538</v>
      </c>
      <c r="D526" s="19" t="s">
        <v>552</v>
      </c>
      <c r="E526" s="19" t="s">
        <v>5076</v>
      </c>
    </row>
    <row r="527" spans="1:5" ht="15.75" thickBot="1">
      <c r="A527" s="18"/>
      <c r="B527" s="19" t="s">
        <v>712</v>
      </c>
      <c r="C527" s="19" t="s">
        <v>601</v>
      </c>
      <c r="D527" s="19" t="s">
        <v>572</v>
      </c>
      <c r="E527" s="21" t="s">
        <v>5078</v>
      </c>
    </row>
    <row r="528" spans="1:5" ht="26.25" thickBot="1">
      <c r="A528" s="18"/>
      <c r="B528" s="19" t="s">
        <v>713</v>
      </c>
      <c r="C528" s="19" t="s">
        <v>3539</v>
      </c>
      <c r="D528" s="19" t="s">
        <v>552</v>
      </c>
      <c r="E528" s="19" t="s">
        <v>5076</v>
      </c>
    </row>
    <row r="529" spans="1:5" ht="15.75" thickBot="1">
      <c r="A529" s="18"/>
      <c r="B529" s="19" t="s">
        <v>714</v>
      </c>
      <c r="C529" s="19" t="s">
        <v>602</v>
      </c>
      <c r="D529" s="19" t="s">
        <v>572</v>
      </c>
      <c r="E529" s="21" t="s">
        <v>5078</v>
      </c>
    </row>
    <row r="530" spans="1:5" ht="26.25" thickBot="1">
      <c r="A530" s="18"/>
      <c r="B530" s="19" t="s">
        <v>715</v>
      </c>
      <c r="C530" s="19" t="s">
        <v>3540</v>
      </c>
      <c r="D530" s="19" t="s">
        <v>552</v>
      </c>
      <c r="E530" s="19" t="s">
        <v>5076</v>
      </c>
    </row>
    <row r="531" spans="1:5" ht="15.75" thickBot="1">
      <c r="A531" s="18"/>
      <c r="B531" s="19" t="s">
        <v>716</v>
      </c>
      <c r="C531" s="19" t="s">
        <v>603</v>
      </c>
      <c r="D531" s="19" t="s">
        <v>572</v>
      </c>
      <c r="E531" s="21" t="s">
        <v>5078</v>
      </c>
    </row>
    <row r="532" spans="1:5" ht="26.25" thickBot="1">
      <c r="A532" s="18"/>
      <c r="B532" s="19" t="s">
        <v>717</v>
      </c>
      <c r="C532" s="19" t="s">
        <v>3541</v>
      </c>
      <c r="D532" s="19" t="s">
        <v>552</v>
      </c>
      <c r="E532" s="19" t="s">
        <v>5076</v>
      </c>
    </row>
    <row r="533" spans="1:5" ht="15.75" thickBot="1">
      <c r="A533" s="18"/>
      <c r="B533" s="19" t="s">
        <v>718</v>
      </c>
      <c r="C533" s="19" t="s">
        <v>5140</v>
      </c>
      <c r="D533" s="19" t="s">
        <v>572</v>
      </c>
      <c r="E533" s="19" t="s">
        <v>5078</v>
      </c>
    </row>
    <row r="534" spans="1:5" ht="26.25" thickBot="1">
      <c r="A534" s="18"/>
      <c r="B534" s="19" t="s">
        <v>719</v>
      </c>
      <c r="C534" s="19" t="s">
        <v>3542</v>
      </c>
      <c r="D534" s="19" t="s">
        <v>552</v>
      </c>
      <c r="E534" s="19" t="s">
        <v>5076</v>
      </c>
    </row>
    <row r="535" spans="1:5" ht="15.75" thickBot="1">
      <c r="A535" s="18"/>
      <c r="B535" s="19" t="s">
        <v>720</v>
      </c>
      <c r="C535" s="19" t="s">
        <v>2744</v>
      </c>
      <c r="D535" s="19" t="s">
        <v>572</v>
      </c>
      <c r="E535" s="21" t="s">
        <v>5078</v>
      </c>
    </row>
    <row r="536" spans="1:5" ht="26.25" thickBot="1">
      <c r="A536" s="18"/>
      <c r="B536" s="19" t="s">
        <v>721</v>
      </c>
      <c r="C536" s="19" t="s">
        <v>3543</v>
      </c>
      <c r="D536" s="19" t="s">
        <v>552</v>
      </c>
      <c r="E536" s="19" t="s">
        <v>5076</v>
      </c>
    </row>
    <row r="537" spans="1:5" ht="15.75" thickBot="1">
      <c r="A537" s="18"/>
      <c r="B537" s="19" t="s">
        <v>722</v>
      </c>
      <c r="C537" s="19" t="s">
        <v>3046</v>
      </c>
      <c r="D537" s="19" t="s">
        <v>572</v>
      </c>
      <c r="E537" s="21" t="s">
        <v>5078</v>
      </c>
    </row>
    <row r="538" spans="1:5" ht="26.25" thickBot="1">
      <c r="A538" s="18"/>
      <c r="B538" s="19" t="s">
        <v>723</v>
      </c>
      <c r="C538" s="19" t="s">
        <v>3544</v>
      </c>
      <c r="D538" s="19" t="s">
        <v>552</v>
      </c>
      <c r="E538" s="19" t="s">
        <v>5076</v>
      </c>
    </row>
    <row r="539" spans="1:5" ht="15.75" thickBot="1">
      <c r="A539" s="18"/>
      <c r="B539" s="19" t="s">
        <v>724</v>
      </c>
      <c r="C539" s="19" t="s">
        <v>3047</v>
      </c>
      <c r="D539" s="19" t="s">
        <v>572</v>
      </c>
      <c r="E539" s="21" t="s">
        <v>5078</v>
      </c>
    </row>
    <row r="540" spans="1:5" ht="26.25" thickBot="1">
      <c r="A540" s="18"/>
      <c r="B540" s="19" t="s">
        <v>725</v>
      </c>
      <c r="C540" s="19" t="s">
        <v>3545</v>
      </c>
      <c r="D540" s="19" t="s">
        <v>552</v>
      </c>
      <c r="E540" s="19" t="s">
        <v>5076</v>
      </c>
    </row>
    <row r="541" spans="1:5" ht="15.75" thickBot="1">
      <c r="A541" s="18"/>
      <c r="B541" s="19" t="s">
        <v>727</v>
      </c>
      <c r="C541" s="19" t="s">
        <v>3048</v>
      </c>
      <c r="D541" s="19" t="s">
        <v>572</v>
      </c>
      <c r="E541" s="21" t="s">
        <v>5078</v>
      </c>
    </row>
    <row r="542" spans="1:5" ht="26.25" thickBot="1">
      <c r="A542" s="18"/>
      <c r="B542" s="19" t="s">
        <v>728</v>
      </c>
      <c r="C542" s="19" t="s">
        <v>3546</v>
      </c>
      <c r="D542" s="19" t="s">
        <v>552</v>
      </c>
      <c r="E542" s="19" t="s">
        <v>5076</v>
      </c>
    </row>
    <row r="543" spans="1:5" ht="15.75" thickBot="1">
      <c r="A543" s="18"/>
      <c r="B543" s="19" t="s">
        <v>729</v>
      </c>
      <c r="C543" s="19" t="s">
        <v>3049</v>
      </c>
      <c r="D543" s="19" t="s">
        <v>572</v>
      </c>
      <c r="E543" s="21" t="s">
        <v>5078</v>
      </c>
    </row>
    <row r="544" spans="1:5" ht="26.25" thickBot="1">
      <c r="A544" s="18"/>
      <c r="B544" s="19" t="s">
        <v>730</v>
      </c>
      <c r="C544" s="19" t="s">
        <v>3547</v>
      </c>
      <c r="D544" s="19" t="s">
        <v>552</v>
      </c>
      <c r="E544" s="19" t="s">
        <v>5076</v>
      </c>
    </row>
    <row r="545" spans="1:5" ht="15.75" thickBot="1">
      <c r="A545" s="18"/>
      <c r="B545" s="19" t="s">
        <v>732</v>
      </c>
      <c r="C545" s="19" t="s">
        <v>5141</v>
      </c>
      <c r="D545" s="19" t="s">
        <v>572</v>
      </c>
      <c r="E545" s="19" t="s">
        <v>5078</v>
      </c>
    </row>
    <row r="546" spans="1:5" ht="26.25" thickBot="1">
      <c r="A546" s="18"/>
      <c r="B546" s="19" t="s">
        <v>733</v>
      </c>
      <c r="C546" s="19" t="s">
        <v>3548</v>
      </c>
      <c r="D546" s="19" t="s">
        <v>552</v>
      </c>
      <c r="E546" s="19" t="s">
        <v>5076</v>
      </c>
    </row>
    <row r="547" spans="1:5" ht="15.75" thickBot="1">
      <c r="A547" s="18"/>
      <c r="B547" s="19" t="s">
        <v>735</v>
      </c>
      <c r="C547" s="19" t="s">
        <v>3050</v>
      </c>
      <c r="D547" s="19" t="s">
        <v>572</v>
      </c>
      <c r="E547" s="21" t="s">
        <v>5078</v>
      </c>
    </row>
    <row r="548" spans="1:5" ht="26.25" thickBot="1">
      <c r="A548" s="18"/>
      <c r="B548" s="19" t="s">
        <v>736</v>
      </c>
      <c r="C548" s="19" t="s">
        <v>3549</v>
      </c>
      <c r="D548" s="19" t="s">
        <v>552</v>
      </c>
      <c r="E548" s="19" t="s">
        <v>5076</v>
      </c>
    </row>
    <row r="549" spans="1:5" ht="15.75" thickBot="1">
      <c r="A549" s="18"/>
      <c r="B549" s="19" t="s">
        <v>738</v>
      </c>
      <c r="C549" s="19" t="s">
        <v>2745</v>
      </c>
      <c r="D549" s="19" t="s">
        <v>572</v>
      </c>
      <c r="E549" s="21" t="s">
        <v>5078</v>
      </c>
    </row>
    <row r="550" spans="1:5" ht="26.25" thickBot="1">
      <c r="A550" s="18"/>
      <c r="B550" s="19" t="s">
        <v>739</v>
      </c>
      <c r="C550" s="19" t="s">
        <v>3550</v>
      </c>
      <c r="D550" s="19" t="s">
        <v>552</v>
      </c>
      <c r="E550" s="19" t="s">
        <v>5076</v>
      </c>
    </row>
    <row r="551" spans="1:5" ht="15.75" thickBot="1">
      <c r="A551" s="18"/>
      <c r="B551" s="19" t="s">
        <v>740</v>
      </c>
      <c r="C551" s="19" t="s">
        <v>604</v>
      </c>
      <c r="D551" s="19" t="s">
        <v>572</v>
      </c>
      <c r="E551" s="21" t="s">
        <v>5078</v>
      </c>
    </row>
    <row r="552" spans="1:5" ht="26.25" thickBot="1">
      <c r="A552" s="18"/>
      <c r="B552" s="19" t="s">
        <v>741</v>
      </c>
      <c r="C552" s="19" t="s">
        <v>3551</v>
      </c>
      <c r="D552" s="19" t="s">
        <v>552</v>
      </c>
      <c r="E552" s="19" t="s">
        <v>5076</v>
      </c>
    </row>
    <row r="553" spans="1:5" ht="15.75" thickBot="1">
      <c r="A553" s="18"/>
      <c r="B553" s="19" t="s">
        <v>743</v>
      </c>
      <c r="C553" s="19" t="s">
        <v>605</v>
      </c>
      <c r="D553" s="19" t="s">
        <v>572</v>
      </c>
      <c r="E553" s="21" t="s">
        <v>5078</v>
      </c>
    </row>
    <row r="554" spans="1:5" ht="26.25" thickBot="1">
      <c r="A554" s="18"/>
      <c r="B554" s="19" t="s">
        <v>744</v>
      </c>
      <c r="C554" s="19" t="s">
        <v>3552</v>
      </c>
      <c r="D554" s="19" t="s">
        <v>552</v>
      </c>
      <c r="E554" s="19" t="s">
        <v>5076</v>
      </c>
    </row>
    <row r="555" spans="1:5" ht="15.75" thickBot="1">
      <c r="A555" s="18"/>
      <c r="B555" s="19" t="s">
        <v>746</v>
      </c>
      <c r="C555" s="19" t="s">
        <v>606</v>
      </c>
      <c r="D555" s="19" t="s">
        <v>572</v>
      </c>
      <c r="E555" s="21" t="s">
        <v>5078</v>
      </c>
    </row>
    <row r="556" spans="1:5" ht="26.25" thickBot="1">
      <c r="A556" s="18"/>
      <c r="B556" s="19" t="s">
        <v>747</v>
      </c>
      <c r="C556" s="19" t="s">
        <v>3553</v>
      </c>
      <c r="D556" s="19" t="s">
        <v>552</v>
      </c>
      <c r="E556" s="19" t="s">
        <v>5076</v>
      </c>
    </row>
    <row r="557" spans="1:5" ht="15.75" thickBot="1">
      <c r="A557" s="18"/>
      <c r="B557" s="19" t="s">
        <v>748</v>
      </c>
      <c r="C557" s="19" t="s">
        <v>5142</v>
      </c>
      <c r="D557" s="19" t="s">
        <v>572</v>
      </c>
      <c r="E557" s="19" t="s">
        <v>5078</v>
      </c>
    </row>
    <row r="558" spans="1:5" ht="26.25" thickBot="1">
      <c r="A558" s="18"/>
      <c r="B558" s="19" t="s">
        <v>749</v>
      </c>
      <c r="C558" s="19" t="s">
        <v>3554</v>
      </c>
      <c r="D558" s="19" t="s">
        <v>552</v>
      </c>
      <c r="E558" s="19" t="s">
        <v>5076</v>
      </c>
    </row>
    <row r="559" spans="1:5" ht="15.75" thickBot="1">
      <c r="A559" s="18"/>
      <c r="B559" s="19" t="s">
        <v>750</v>
      </c>
      <c r="C559" s="19" t="s">
        <v>2746</v>
      </c>
      <c r="D559" s="19" t="s">
        <v>572</v>
      </c>
      <c r="E559" s="21" t="s">
        <v>5078</v>
      </c>
    </row>
    <row r="560" spans="1:5" ht="26.25" thickBot="1">
      <c r="A560" s="18"/>
      <c r="B560" s="19" t="s">
        <v>751</v>
      </c>
      <c r="C560" s="19" t="s">
        <v>3555</v>
      </c>
      <c r="D560" s="19" t="s">
        <v>552</v>
      </c>
      <c r="E560" s="19" t="s">
        <v>5076</v>
      </c>
    </row>
    <row r="561" spans="1:5" ht="15.75" thickBot="1">
      <c r="A561" s="18"/>
      <c r="B561" s="19" t="s">
        <v>752</v>
      </c>
      <c r="C561" s="19" t="s">
        <v>2747</v>
      </c>
      <c r="D561" s="19" t="s">
        <v>572</v>
      </c>
      <c r="E561" s="21" t="s">
        <v>5078</v>
      </c>
    </row>
    <row r="562" spans="1:5" ht="26.25" thickBot="1">
      <c r="A562" s="18"/>
      <c r="B562" s="19" t="s">
        <v>753</v>
      </c>
      <c r="C562" s="19" t="s">
        <v>3556</v>
      </c>
      <c r="D562" s="19" t="s">
        <v>552</v>
      </c>
      <c r="E562" s="19" t="s">
        <v>5076</v>
      </c>
    </row>
    <row r="563" spans="1:5" ht="15.75" thickBot="1">
      <c r="A563" s="18"/>
      <c r="B563" s="19" t="s">
        <v>754</v>
      </c>
      <c r="C563" s="19" t="s">
        <v>607</v>
      </c>
      <c r="D563" s="19" t="s">
        <v>572</v>
      </c>
      <c r="E563" s="21" t="s">
        <v>5078</v>
      </c>
    </row>
    <row r="564" spans="1:5" ht="26.25" thickBot="1">
      <c r="A564" s="18"/>
      <c r="B564" s="19" t="s">
        <v>755</v>
      </c>
      <c r="C564" s="19" t="s">
        <v>3557</v>
      </c>
      <c r="D564" s="19" t="s">
        <v>552</v>
      </c>
      <c r="E564" s="19" t="s">
        <v>5076</v>
      </c>
    </row>
    <row r="565" spans="1:5" ht="15.75" thickBot="1">
      <c r="A565" s="18"/>
      <c r="B565" s="19" t="s">
        <v>757</v>
      </c>
      <c r="C565" s="19" t="s">
        <v>608</v>
      </c>
      <c r="D565" s="19" t="s">
        <v>572</v>
      </c>
      <c r="E565" s="21" t="s">
        <v>5078</v>
      </c>
    </row>
    <row r="566" spans="1:5" ht="26.25" thickBot="1">
      <c r="A566" s="18"/>
      <c r="B566" s="19" t="s">
        <v>758</v>
      </c>
      <c r="C566" s="19" t="s">
        <v>3558</v>
      </c>
      <c r="D566" s="19" t="s">
        <v>552</v>
      </c>
      <c r="E566" s="19" t="s">
        <v>5076</v>
      </c>
    </row>
    <row r="567" spans="1:5" ht="15.75" thickBot="1">
      <c r="A567" s="18"/>
      <c r="B567" s="19" t="s">
        <v>759</v>
      </c>
      <c r="C567" s="19" t="s">
        <v>609</v>
      </c>
      <c r="D567" s="19" t="s">
        <v>572</v>
      </c>
      <c r="E567" s="21" t="s">
        <v>5078</v>
      </c>
    </row>
    <row r="568" spans="1:5" ht="26.25" thickBot="1">
      <c r="A568" s="18"/>
      <c r="B568" s="19" t="s">
        <v>760</v>
      </c>
      <c r="C568" s="19" t="s">
        <v>3559</v>
      </c>
      <c r="D568" s="19" t="s">
        <v>552</v>
      </c>
      <c r="E568" s="19" t="s">
        <v>5076</v>
      </c>
    </row>
    <row r="569" spans="1:5" ht="15.75" thickBot="1">
      <c r="A569" s="18"/>
      <c r="B569" s="19" t="s">
        <v>762</v>
      </c>
      <c r="C569" s="19" t="s">
        <v>5143</v>
      </c>
      <c r="D569" s="19" t="s">
        <v>572</v>
      </c>
      <c r="E569" s="19" t="s">
        <v>5078</v>
      </c>
    </row>
    <row r="570" spans="1:5" ht="26.25" thickBot="1">
      <c r="A570" s="18"/>
      <c r="B570" s="19" t="s">
        <v>763</v>
      </c>
      <c r="C570" s="19" t="s">
        <v>3560</v>
      </c>
      <c r="D570" s="19" t="s">
        <v>552</v>
      </c>
      <c r="E570" s="19" t="s">
        <v>5076</v>
      </c>
    </row>
    <row r="571" spans="1:5" ht="15.75" thickBot="1">
      <c r="A571" s="18"/>
      <c r="B571" s="19" t="s">
        <v>765</v>
      </c>
      <c r="C571" s="19" t="s">
        <v>2748</v>
      </c>
      <c r="D571" s="19" t="s">
        <v>572</v>
      </c>
      <c r="E571" s="21" t="s">
        <v>5078</v>
      </c>
    </row>
    <row r="572" spans="1:5" ht="26.25" thickBot="1">
      <c r="A572" s="18"/>
      <c r="B572" s="19" t="s">
        <v>766</v>
      </c>
      <c r="C572" s="19" t="s">
        <v>3561</v>
      </c>
      <c r="D572" s="19" t="s">
        <v>552</v>
      </c>
      <c r="E572" s="19" t="s">
        <v>5076</v>
      </c>
    </row>
    <row r="573" spans="1:5" ht="15.75" thickBot="1">
      <c r="A573" s="18"/>
      <c r="B573" s="19" t="s">
        <v>768</v>
      </c>
      <c r="C573" s="19" t="s">
        <v>3012</v>
      </c>
      <c r="D573" s="19" t="s">
        <v>572</v>
      </c>
      <c r="E573" s="21" t="s">
        <v>5078</v>
      </c>
    </row>
    <row r="574" spans="1:5" ht="26.25" thickBot="1">
      <c r="A574" s="18"/>
      <c r="B574" s="19" t="s">
        <v>769</v>
      </c>
      <c r="C574" s="19" t="s">
        <v>3562</v>
      </c>
      <c r="D574" s="19" t="s">
        <v>552</v>
      </c>
      <c r="E574" s="19" t="s">
        <v>5076</v>
      </c>
    </row>
    <row r="575" spans="1:5" ht="15.75" thickBot="1">
      <c r="A575" s="18"/>
      <c r="B575" s="19" t="s">
        <v>770</v>
      </c>
      <c r="C575" s="19" t="s">
        <v>3013</v>
      </c>
      <c r="D575" s="19" t="s">
        <v>572</v>
      </c>
      <c r="E575" s="21" t="s">
        <v>5078</v>
      </c>
    </row>
    <row r="576" spans="1:5" ht="26.25" thickBot="1">
      <c r="A576" s="18"/>
      <c r="B576" s="19" t="s">
        <v>771</v>
      </c>
      <c r="C576" s="19" t="s">
        <v>3563</v>
      </c>
      <c r="D576" s="19" t="s">
        <v>552</v>
      </c>
      <c r="E576" s="19" t="s">
        <v>5076</v>
      </c>
    </row>
    <row r="577" spans="1:5" ht="15.75" thickBot="1">
      <c r="A577" s="18"/>
      <c r="B577" s="19" t="s">
        <v>773</v>
      </c>
      <c r="C577" s="19" t="s">
        <v>3014</v>
      </c>
      <c r="D577" s="19" t="s">
        <v>572</v>
      </c>
      <c r="E577" s="21" t="s">
        <v>5078</v>
      </c>
    </row>
    <row r="578" spans="1:5" ht="26.25" thickBot="1">
      <c r="A578" s="18"/>
      <c r="B578" s="19" t="s">
        <v>774</v>
      </c>
      <c r="C578" s="19" t="s">
        <v>3564</v>
      </c>
      <c r="D578" s="19" t="s">
        <v>552</v>
      </c>
      <c r="E578" s="19" t="s">
        <v>5076</v>
      </c>
    </row>
    <row r="579" spans="1:5" ht="15.75" thickBot="1">
      <c r="A579" s="18"/>
      <c r="B579" s="19" t="s">
        <v>776</v>
      </c>
      <c r="C579" s="19" t="s">
        <v>3015</v>
      </c>
      <c r="D579" s="19" t="s">
        <v>572</v>
      </c>
      <c r="E579" s="21" t="s">
        <v>5078</v>
      </c>
    </row>
    <row r="580" spans="1:5" ht="26.25" thickBot="1">
      <c r="A580" s="18"/>
      <c r="B580" s="19" t="s">
        <v>777</v>
      </c>
      <c r="C580" s="19" t="s">
        <v>3565</v>
      </c>
      <c r="D580" s="19" t="s">
        <v>552</v>
      </c>
      <c r="E580" s="19" t="s">
        <v>5076</v>
      </c>
    </row>
    <row r="581" spans="1:5" ht="15.75" thickBot="1">
      <c r="A581" s="18"/>
      <c r="B581" s="19" t="s">
        <v>778</v>
      </c>
      <c r="C581" s="19" t="s">
        <v>5144</v>
      </c>
      <c r="D581" s="19" t="s">
        <v>572</v>
      </c>
      <c r="E581" s="19" t="s">
        <v>5078</v>
      </c>
    </row>
    <row r="582" spans="1:5" ht="26.25" thickBot="1">
      <c r="A582" s="18"/>
      <c r="B582" s="19" t="s">
        <v>779</v>
      </c>
      <c r="C582" s="19" t="s">
        <v>3566</v>
      </c>
      <c r="D582" s="19" t="s">
        <v>552</v>
      </c>
      <c r="E582" s="19" t="s">
        <v>5076</v>
      </c>
    </row>
    <row r="583" spans="1:5" ht="15.75" thickBot="1">
      <c r="A583" s="18"/>
      <c r="B583" s="19" t="s">
        <v>780</v>
      </c>
      <c r="C583" s="19" t="s">
        <v>3016</v>
      </c>
      <c r="D583" s="19" t="s">
        <v>572</v>
      </c>
      <c r="E583" s="21" t="s">
        <v>5078</v>
      </c>
    </row>
    <row r="584" spans="1:5" ht="26.25" thickBot="1">
      <c r="A584" s="18"/>
      <c r="B584" s="19" t="s">
        <v>781</v>
      </c>
      <c r="C584" s="19" t="s">
        <v>3567</v>
      </c>
      <c r="D584" s="19" t="s">
        <v>552</v>
      </c>
      <c r="E584" s="19" t="s">
        <v>5076</v>
      </c>
    </row>
    <row r="585" spans="1:5" ht="15.75" thickBot="1">
      <c r="A585" s="18"/>
      <c r="B585" s="19" t="s">
        <v>782</v>
      </c>
      <c r="C585" s="19" t="s">
        <v>2749</v>
      </c>
      <c r="D585" s="19" t="s">
        <v>572</v>
      </c>
      <c r="E585" s="21" t="s">
        <v>5078</v>
      </c>
    </row>
    <row r="586" spans="1:5" ht="26.25" thickBot="1">
      <c r="A586" s="18"/>
      <c r="B586" s="19" t="s">
        <v>783</v>
      </c>
      <c r="C586" s="19" t="s">
        <v>3568</v>
      </c>
      <c r="D586" s="19" t="s">
        <v>552</v>
      </c>
      <c r="E586" s="19" t="s">
        <v>5076</v>
      </c>
    </row>
    <row r="587" spans="1:5" ht="15.75" thickBot="1">
      <c r="A587" s="18"/>
      <c r="B587" s="19" t="s">
        <v>784</v>
      </c>
      <c r="C587" s="19" t="s">
        <v>610</v>
      </c>
      <c r="D587" s="19" t="s">
        <v>572</v>
      </c>
      <c r="E587" s="21" t="s">
        <v>5078</v>
      </c>
    </row>
    <row r="588" spans="1:5" ht="26.25" thickBot="1">
      <c r="A588" s="18"/>
      <c r="B588" s="19" t="s">
        <v>785</v>
      </c>
      <c r="C588" s="19" t="s">
        <v>3569</v>
      </c>
      <c r="D588" s="19" t="s">
        <v>552</v>
      </c>
      <c r="E588" s="19" t="s">
        <v>5076</v>
      </c>
    </row>
    <row r="589" spans="1:5" ht="15.75" thickBot="1">
      <c r="A589" s="18"/>
      <c r="B589" s="19" t="s">
        <v>787</v>
      </c>
      <c r="C589" s="19" t="s">
        <v>611</v>
      </c>
      <c r="D589" s="19" t="s">
        <v>572</v>
      </c>
      <c r="E589" s="21" t="s">
        <v>5078</v>
      </c>
    </row>
    <row r="590" spans="1:5" ht="26.25" thickBot="1">
      <c r="A590" s="18"/>
      <c r="B590" s="19" t="s">
        <v>788</v>
      </c>
      <c r="C590" s="19" t="s">
        <v>3570</v>
      </c>
      <c r="D590" s="19" t="s">
        <v>552</v>
      </c>
      <c r="E590" s="19" t="s">
        <v>5076</v>
      </c>
    </row>
    <row r="591" spans="1:5" ht="15.75" thickBot="1">
      <c r="A591" s="18"/>
      <c r="B591" s="19" t="s">
        <v>789</v>
      </c>
      <c r="C591" s="19" t="s">
        <v>612</v>
      </c>
      <c r="D591" s="19" t="s">
        <v>572</v>
      </c>
      <c r="E591" s="21" t="s">
        <v>5078</v>
      </c>
    </row>
    <row r="592" spans="1:5" ht="26.25" thickBot="1">
      <c r="A592" s="18"/>
      <c r="B592" s="19" t="s">
        <v>790</v>
      </c>
      <c r="C592" s="19" t="s">
        <v>3571</v>
      </c>
      <c r="D592" s="19" t="s">
        <v>552</v>
      </c>
      <c r="E592" s="19" t="s">
        <v>5076</v>
      </c>
    </row>
    <row r="593" spans="1:5" ht="15.75" thickBot="1">
      <c r="A593" s="18"/>
      <c r="B593" s="19" t="s">
        <v>792</v>
      </c>
      <c r="C593" s="19" t="s">
        <v>5145</v>
      </c>
      <c r="D593" s="19" t="s">
        <v>572</v>
      </c>
      <c r="E593" s="19" t="s">
        <v>5078</v>
      </c>
    </row>
    <row r="594" spans="1:5" ht="26.25" thickBot="1">
      <c r="A594" s="18"/>
      <c r="B594" s="19" t="s">
        <v>793</v>
      </c>
      <c r="C594" s="19" t="s">
        <v>3572</v>
      </c>
      <c r="D594" s="19" t="s">
        <v>552</v>
      </c>
      <c r="E594" s="19" t="s">
        <v>5076</v>
      </c>
    </row>
    <row r="595" spans="1:5" ht="15.75" thickBot="1">
      <c r="A595" s="18"/>
      <c r="B595" s="19" t="s">
        <v>795</v>
      </c>
      <c r="C595" s="19" t="s">
        <v>2750</v>
      </c>
      <c r="D595" s="19" t="s">
        <v>572</v>
      </c>
      <c r="E595" s="21" t="s">
        <v>5078</v>
      </c>
    </row>
    <row r="596" spans="1:5" ht="26.25" thickBot="1">
      <c r="A596" s="18"/>
      <c r="B596" s="19" t="s">
        <v>796</v>
      </c>
      <c r="C596" s="19" t="s">
        <v>3573</v>
      </c>
      <c r="D596" s="19" t="s">
        <v>552</v>
      </c>
      <c r="E596" s="19" t="s">
        <v>5076</v>
      </c>
    </row>
    <row r="597" spans="1:5" ht="15.75" thickBot="1">
      <c r="A597" s="18"/>
      <c r="B597" s="19" t="s">
        <v>797</v>
      </c>
      <c r="C597" s="19" t="s">
        <v>2719</v>
      </c>
      <c r="D597" s="19" t="s">
        <v>572</v>
      </c>
      <c r="E597" s="21" t="s">
        <v>5078</v>
      </c>
    </row>
    <row r="598" spans="1:5" ht="26.25" thickBot="1">
      <c r="A598" s="18"/>
      <c r="B598" s="19" t="s">
        <v>798</v>
      </c>
      <c r="C598" s="19" t="s">
        <v>3574</v>
      </c>
      <c r="D598" s="19" t="s">
        <v>552</v>
      </c>
      <c r="E598" s="19" t="s">
        <v>5076</v>
      </c>
    </row>
    <row r="599" spans="1:5" ht="15.75" thickBot="1">
      <c r="A599" s="18"/>
      <c r="B599" s="19" t="s">
        <v>799</v>
      </c>
      <c r="C599" s="19" t="s">
        <v>613</v>
      </c>
      <c r="D599" s="19" t="s">
        <v>572</v>
      </c>
      <c r="E599" s="21" t="s">
        <v>5078</v>
      </c>
    </row>
    <row r="600" spans="1:5" ht="26.25" thickBot="1">
      <c r="A600" s="18"/>
      <c r="B600" s="19" t="s">
        <v>800</v>
      </c>
      <c r="C600" s="19" t="s">
        <v>3575</v>
      </c>
      <c r="D600" s="19" t="s">
        <v>552</v>
      </c>
      <c r="E600" s="19" t="s">
        <v>5076</v>
      </c>
    </row>
    <row r="601" spans="1:5" ht="15.75" thickBot="1">
      <c r="A601" s="18"/>
      <c r="B601" s="19" t="s">
        <v>801</v>
      </c>
      <c r="C601" s="19" t="s">
        <v>614</v>
      </c>
      <c r="D601" s="19" t="s">
        <v>572</v>
      </c>
      <c r="E601" s="21" t="s">
        <v>5078</v>
      </c>
    </row>
    <row r="602" spans="1:5" ht="26.25" thickBot="1">
      <c r="A602" s="18"/>
      <c r="B602" s="19" t="s">
        <v>802</v>
      </c>
      <c r="C602" s="19" t="s">
        <v>3576</v>
      </c>
      <c r="D602" s="19" t="s">
        <v>552</v>
      </c>
      <c r="E602" s="19" t="s">
        <v>5076</v>
      </c>
    </row>
    <row r="603" spans="1:5" ht="15.75" thickBot="1">
      <c r="A603" s="18"/>
      <c r="B603" s="19" t="s">
        <v>803</v>
      </c>
      <c r="C603" s="19" t="s">
        <v>615</v>
      </c>
      <c r="D603" s="19" t="s">
        <v>572</v>
      </c>
      <c r="E603" s="21" t="s">
        <v>5078</v>
      </c>
    </row>
    <row r="604" spans="1:5" ht="26.25" thickBot="1">
      <c r="A604" s="18"/>
      <c r="B604" s="19" t="s">
        <v>804</v>
      </c>
      <c r="C604" s="19" t="s">
        <v>3577</v>
      </c>
      <c r="D604" s="19" t="s">
        <v>552</v>
      </c>
      <c r="E604" s="19" t="s">
        <v>5076</v>
      </c>
    </row>
    <row r="605" spans="1:5" ht="15.75" thickBot="1">
      <c r="A605" s="18"/>
      <c r="B605" s="19" t="s">
        <v>805</v>
      </c>
      <c r="C605" s="19" t="s">
        <v>3578</v>
      </c>
      <c r="D605" s="19" t="s">
        <v>572</v>
      </c>
      <c r="E605" s="21" t="s">
        <v>5078</v>
      </c>
    </row>
    <row r="606" spans="1:5" ht="26.25" thickBot="1">
      <c r="A606" s="18"/>
      <c r="B606" s="19" t="s">
        <v>806</v>
      </c>
      <c r="C606" s="19" t="s">
        <v>3579</v>
      </c>
      <c r="D606" s="19" t="s">
        <v>552</v>
      </c>
      <c r="E606" s="19" t="s">
        <v>5076</v>
      </c>
    </row>
    <row r="607" spans="1:5" ht="15.75" thickBot="1">
      <c r="A607" s="18"/>
      <c r="B607" s="19" t="s">
        <v>807</v>
      </c>
      <c r="C607" s="19" t="s">
        <v>2720</v>
      </c>
      <c r="D607" s="19" t="s">
        <v>572</v>
      </c>
      <c r="E607" s="21" t="s">
        <v>5078</v>
      </c>
    </row>
    <row r="608" spans="1:5" ht="26.25" thickBot="1">
      <c r="A608" s="18"/>
      <c r="B608" s="19" t="s">
        <v>808</v>
      </c>
      <c r="C608" s="19" t="s">
        <v>3580</v>
      </c>
      <c r="D608" s="19" t="s">
        <v>552</v>
      </c>
      <c r="E608" s="19" t="s">
        <v>5076</v>
      </c>
    </row>
    <row r="609" spans="1:5" ht="15.75" thickBot="1">
      <c r="A609" s="18"/>
      <c r="B609" s="19" t="s">
        <v>809</v>
      </c>
      <c r="C609" s="19" t="s">
        <v>2876</v>
      </c>
      <c r="D609" s="19" t="s">
        <v>572</v>
      </c>
      <c r="E609" s="21" t="s">
        <v>5078</v>
      </c>
    </row>
    <row r="610" spans="1:5" ht="26.25" thickBot="1">
      <c r="A610" s="18"/>
      <c r="B610" s="19" t="s">
        <v>810</v>
      </c>
      <c r="C610" s="19" t="s">
        <v>3581</v>
      </c>
      <c r="D610" s="19" t="s">
        <v>552</v>
      </c>
      <c r="E610" s="19" t="s">
        <v>5076</v>
      </c>
    </row>
    <row r="611" spans="1:5" ht="15.75" thickBot="1">
      <c r="A611" s="18"/>
      <c r="B611" s="19" t="s">
        <v>811</v>
      </c>
      <c r="C611" s="19" t="s">
        <v>2877</v>
      </c>
      <c r="D611" s="19" t="s">
        <v>572</v>
      </c>
      <c r="E611" s="21" t="s">
        <v>5078</v>
      </c>
    </row>
    <row r="612" spans="1:5" ht="26.25" thickBot="1">
      <c r="A612" s="18"/>
      <c r="B612" s="19" t="s">
        <v>812</v>
      </c>
      <c r="C612" s="19" t="s">
        <v>3582</v>
      </c>
      <c r="D612" s="19" t="s">
        <v>552</v>
      </c>
      <c r="E612" s="19" t="s">
        <v>5076</v>
      </c>
    </row>
    <row r="613" spans="1:5" ht="15.75" thickBot="1">
      <c r="A613" s="18"/>
      <c r="B613" s="19" t="s">
        <v>813</v>
      </c>
      <c r="C613" s="19" t="s">
        <v>2878</v>
      </c>
      <c r="D613" s="19" t="s">
        <v>572</v>
      </c>
      <c r="E613" s="21" t="s">
        <v>5078</v>
      </c>
    </row>
    <row r="614" spans="1:5" ht="26.25" thickBot="1">
      <c r="A614" s="18"/>
      <c r="B614" s="19" t="s">
        <v>814</v>
      </c>
      <c r="C614" s="19" t="s">
        <v>3583</v>
      </c>
      <c r="D614" s="19" t="s">
        <v>552</v>
      </c>
      <c r="E614" s="19" t="s">
        <v>5076</v>
      </c>
    </row>
    <row r="615" spans="1:5" ht="15.75" thickBot="1">
      <c r="A615" s="18"/>
      <c r="B615" s="19" t="s">
        <v>815</v>
      </c>
      <c r="C615" s="19" t="s">
        <v>2879</v>
      </c>
      <c r="D615" s="19" t="s">
        <v>572</v>
      </c>
      <c r="E615" s="21" t="s">
        <v>5078</v>
      </c>
    </row>
    <row r="616" spans="1:5" ht="26.25" thickBot="1">
      <c r="A616" s="18"/>
      <c r="B616" s="19" t="s">
        <v>816</v>
      </c>
      <c r="C616" s="19" t="s">
        <v>3584</v>
      </c>
      <c r="D616" s="19" t="s">
        <v>552</v>
      </c>
      <c r="E616" s="19" t="s">
        <v>5076</v>
      </c>
    </row>
    <row r="617" spans="1:5" ht="15.75" thickBot="1">
      <c r="A617" s="18"/>
      <c r="B617" s="19" t="s">
        <v>817</v>
      </c>
      <c r="C617" s="19" t="s">
        <v>3585</v>
      </c>
      <c r="D617" s="19" t="s">
        <v>572</v>
      </c>
      <c r="E617" s="21" t="s">
        <v>5078</v>
      </c>
    </row>
    <row r="618" spans="1:5" ht="26.25" thickBot="1">
      <c r="A618" s="18"/>
      <c r="B618" s="19" t="s">
        <v>818</v>
      </c>
      <c r="C618" s="19" t="s">
        <v>3586</v>
      </c>
      <c r="D618" s="19" t="s">
        <v>552</v>
      </c>
      <c r="E618" s="19" t="s">
        <v>5076</v>
      </c>
    </row>
    <row r="619" spans="1:5" ht="15.75" thickBot="1">
      <c r="A619" s="18"/>
      <c r="B619" s="19" t="s">
        <v>819</v>
      </c>
      <c r="C619" s="19" t="s">
        <v>2880</v>
      </c>
      <c r="D619" s="19" t="s">
        <v>572</v>
      </c>
      <c r="E619" s="21" t="s">
        <v>5078</v>
      </c>
    </row>
    <row r="620" spans="1:5" ht="26.25" thickBot="1">
      <c r="A620" s="18"/>
      <c r="B620" s="19" t="s">
        <v>820</v>
      </c>
      <c r="C620" s="19" t="s">
        <v>3587</v>
      </c>
      <c r="D620" s="19" t="s">
        <v>552</v>
      </c>
      <c r="E620" s="19" t="s">
        <v>5076</v>
      </c>
    </row>
    <row r="621" spans="1:5" ht="15.75" thickBot="1">
      <c r="A621" s="18"/>
      <c r="B621" s="19" t="s">
        <v>821</v>
      </c>
      <c r="C621" s="19" t="s">
        <v>2721</v>
      </c>
      <c r="D621" s="19" t="s">
        <v>572</v>
      </c>
      <c r="E621" s="21" t="s">
        <v>5078</v>
      </c>
    </row>
    <row r="622" spans="1:5" ht="26.25" thickBot="1">
      <c r="A622" s="18"/>
      <c r="B622" s="19" t="s">
        <v>822</v>
      </c>
      <c r="C622" s="19" t="s">
        <v>3588</v>
      </c>
      <c r="D622" s="19" t="s">
        <v>552</v>
      </c>
      <c r="E622" s="19" t="s">
        <v>5076</v>
      </c>
    </row>
    <row r="623" spans="1:5" ht="15.75" thickBot="1">
      <c r="A623" s="18"/>
      <c r="B623" s="19" t="s">
        <v>823</v>
      </c>
      <c r="C623" s="19" t="s">
        <v>616</v>
      </c>
      <c r="D623" s="19" t="s">
        <v>572</v>
      </c>
      <c r="E623" s="21" t="s">
        <v>5078</v>
      </c>
    </row>
    <row r="624" spans="1:5" ht="26.25" thickBot="1">
      <c r="A624" s="18"/>
      <c r="B624" s="19" t="s">
        <v>824</v>
      </c>
      <c r="C624" s="19" t="s">
        <v>3589</v>
      </c>
      <c r="D624" s="19" t="s">
        <v>552</v>
      </c>
      <c r="E624" s="19" t="s">
        <v>5076</v>
      </c>
    </row>
    <row r="625" spans="1:5" ht="15.75" thickBot="1">
      <c r="A625" s="18"/>
      <c r="B625" s="19" t="s">
        <v>825</v>
      </c>
      <c r="C625" s="19" t="s">
        <v>617</v>
      </c>
      <c r="D625" s="19" t="s">
        <v>572</v>
      </c>
      <c r="E625" s="21" t="s">
        <v>5078</v>
      </c>
    </row>
    <row r="626" spans="1:5" ht="26.25" thickBot="1">
      <c r="A626" s="18"/>
      <c r="B626" s="19" t="s">
        <v>826</v>
      </c>
      <c r="C626" s="19" t="s">
        <v>3590</v>
      </c>
      <c r="D626" s="19" t="s">
        <v>552</v>
      </c>
      <c r="E626" s="19" t="s">
        <v>5076</v>
      </c>
    </row>
    <row r="627" spans="1:5" ht="15.75" thickBot="1">
      <c r="A627" s="18"/>
      <c r="B627" s="19" t="s">
        <v>827</v>
      </c>
      <c r="C627" s="19" t="s">
        <v>618</v>
      </c>
      <c r="D627" s="19" t="s">
        <v>572</v>
      </c>
      <c r="E627" s="21" t="s">
        <v>5078</v>
      </c>
    </row>
    <row r="628" spans="1:5" ht="26.25" thickBot="1">
      <c r="A628" s="18"/>
      <c r="B628" s="19" t="s">
        <v>828</v>
      </c>
      <c r="C628" s="19" t="s">
        <v>3591</v>
      </c>
      <c r="D628" s="19" t="s">
        <v>552</v>
      </c>
      <c r="E628" s="19" t="s">
        <v>5076</v>
      </c>
    </row>
    <row r="629" spans="1:5" ht="15.75" thickBot="1">
      <c r="A629" s="18"/>
      <c r="B629" s="19" t="s">
        <v>829</v>
      </c>
      <c r="C629" s="19" t="s">
        <v>3592</v>
      </c>
      <c r="D629" s="19" t="s">
        <v>572</v>
      </c>
      <c r="E629" s="21" t="s">
        <v>5078</v>
      </c>
    </row>
    <row r="630" spans="1:5" ht="26.25" thickBot="1">
      <c r="A630" s="18"/>
      <c r="B630" s="19" t="s">
        <v>830</v>
      </c>
      <c r="C630" s="19" t="s">
        <v>3593</v>
      </c>
      <c r="D630" s="19" t="s">
        <v>552</v>
      </c>
      <c r="E630" s="19" t="s">
        <v>5076</v>
      </c>
    </row>
    <row r="631" spans="1:5" ht="15.75" thickBot="1">
      <c r="A631" s="18"/>
      <c r="B631" s="19" t="s">
        <v>831</v>
      </c>
      <c r="C631" s="19" t="s">
        <v>2722</v>
      </c>
      <c r="D631" s="19" t="s">
        <v>572</v>
      </c>
      <c r="E631" s="21" t="s">
        <v>5078</v>
      </c>
    </row>
    <row r="632" spans="1:5" ht="26.25" thickBot="1">
      <c r="A632" s="18"/>
      <c r="B632" s="19" t="s">
        <v>832</v>
      </c>
      <c r="C632" s="19" t="s">
        <v>3594</v>
      </c>
      <c r="D632" s="19" t="s">
        <v>552</v>
      </c>
      <c r="E632" s="19" t="s">
        <v>5076</v>
      </c>
    </row>
    <row r="633" spans="1:5" ht="15.75" thickBot="1">
      <c r="A633" s="18"/>
      <c r="B633" s="19" t="s">
        <v>833</v>
      </c>
      <c r="C633" s="19" t="s">
        <v>2723</v>
      </c>
      <c r="D633" s="19" t="s">
        <v>572</v>
      </c>
      <c r="E633" s="21" t="s">
        <v>5078</v>
      </c>
    </row>
    <row r="634" spans="1:5" ht="26.25" thickBot="1">
      <c r="A634" s="18"/>
      <c r="B634" s="19" t="s">
        <v>834</v>
      </c>
      <c r="C634" s="19" t="s">
        <v>3595</v>
      </c>
      <c r="D634" s="19" t="s">
        <v>552</v>
      </c>
      <c r="E634" s="19" t="s">
        <v>5076</v>
      </c>
    </row>
    <row r="635" spans="1:5" ht="15.75" thickBot="1">
      <c r="A635" s="18"/>
      <c r="B635" s="19" t="s">
        <v>835</v>
      </c>
      <c r="C635" s="19" t="s">
        <v>619</v>
      </c>
      <c r="D635" s="19" t="s">
        <v>572</v>
      </c>
      <c r="E635" s="21" t="s">
        <v>5078</v>
      </c>
    </row>
    <row r="636" spans="1:5" ht="26.25" thickBot="1">
      <c r="A636" s="18"/>
      <c r="B636" s="19" t="s">
        <v>836</v>
      </c>
      <c r="C636" s="19" t="s">
        <v>3596</v>
      </c>
      <c r="D636" s="19" t="s">
        <v>552</v>
      </c>
      <c r="E636" s="19" t="s">
        <v>5076</v>
      </c>
    </row>
    <row r="637" spans="1:5" ht="15.75" thickBot="1">
      <c r="A637" s="18"/>
      <c r="B637" s="19" t="s">
        <v>837</v>
      </c>
      <c r="C637" s="19" t="s">
        <v>620</v>
      </c>
      <c r="D637" s="19" t="s">
        <v>572</v>
      </c>
      <c r="E637" s="21" t="s">
        <v>5078</v>
      </c>
    </row>
    <row r="638" spans="1:5" ht="26.25" thickBot="1">
      <c r="A638" s="18"/>
      <c r="B638" s="19" t="s">
        <v>838</v>
      </c>
      <c r="C638" s="19" t="s">
        <v>3597</v>
      </c>
      <c r="D638" s="19" t="s">
        <v>552</v>
      </c>
      <c r="E638" s="19" t="s">
        <v>5076</v>
      </c>
    </row>
    <row r="639" spans="1:5" ht="15.75" thickBot="1">
      <c r="A639" s="18"/>
      <c r="B639" s="19" t="s">
        <v>839</v>
      </c>
      <c r="C639" s="19" t="s">
        <v>621</v>
      </c>
      <c r="D639" s="19" t="s">
        <v>572</v>
      </c>
      <c r="E639" s="21" t="s">
        <v>5078</v>
      </c>
    </row>
    <row r="640" spans="1:5" ht="26.25" thickBot="1">
      <c r="A640" s="18"/>
      <c r="B640" s="19" t="s">
        <v>840</v>
      </c>
      <c r="C640" s="19" t="s">
        <v>3598</v>
      </c>
      <c r="D640" s="19" t="s">
        <v>552</v>
      </c>
      <c r="E640" s="19" t="s">
        <v>5076</v>
      </c>
    </row>
    <row r="641" spans="1:5" ht="15.75" thickBot="1">
      <c r="A641" s="18"/>
      <c r="B641" s="19" t="s">
        <v>841</v>
      </c>
      <c r="C641" s="19" t="s">
        <v>3599</v>
      </c>
      <c r="D641" s="19" t="s">
        <v>572</v>
      </c>
      <c r="E641" s="21" t="s">
        <v>5078</v>
      </c>
    </row>
    <row r="642" spans="1:5" ht="26.25" thickBot="1">
      <c r="A642" s="18"/>
      <c r="B642" s="19" t="s">
        <v>842</v>
      </c>
      <c r="C642" s="19" t="s">
        <v>3600</v>
      </c>
      <c r="D642" s="19" t="s">
        <v>552</v>
      </c>
      <c r="E642" s="19" t="s">
        <v>5076</v>
      </c>
    </row>
    <row r="643" spans="1:5" ht="15.75" thickBot="1">
      <c r="A643" s="18"/>
      <c r="B643" s="19" t="s">
        <v>843</v>
      </c>
      <c r="C643" s="19" t="s">
        <v>2724</v>
      </c>
      <c r="D643" s="19" t="s">
        <v>572</v>
      </c>
      <c r="E643" s="21" t="s">
        <v>5078</v>
      </c>
    </row>
    <row r="644" spans="1:5" ht="26.25" thickBot="1">
      <c r="A644" s="18"/>
      <c r="B644" s="19" t="s">
        <v>844</v>
      </c>
      <c r="C644" s="19" t="s">
        <v>3601</v>
      </c>
      <c r="D644" s="19" t="s">
        <v>552</v>
      </c>
      <c r="E644" s="19" t="s">
        <v>5076</v>
      </c>
    </row>
    <row r="645" spans="1:5" ht="15.75" thickBot="1">
      <c r="A645" s="18"/>
      <c r="B645" s="19" t="s">
        <v>845</v>
      </c>
      <c r="C645" s="19" t="s">
        <v>2911</v>
      </c>
      <c r="D645" s="19" t="s">
        <v>572</v>
      </c>
      <c r="E645" s="21" t="s">
        <v>5078</v>
      </c>
    </row>
    <row r="646" spans="1:5" ht="26.25" thickBot="1">
      <c r="A646" s="18"/>
      <c r="B646" s="19" t="s">
        <v>846</v>
      </c>
      <c r="C646" s="19" t="s">
        <v>3602</v>
      </c>
      <c r="D646" s="19" t="s">
        <v>552</v>
      </c>
      <c r="E646" s="19" t="s">
        <v>5076</v>
      </c>
    </row>
    <row r="647" spans="1:5" ht="15.75" thickBot="1">
      <c r="A647" s="18"/>
      <c r="B647" s="19" t="s">
        <v>847</v>
      </c>
      <c r="C647" s="19" t="s">
        <v>2912</v>
      </c>
      <c r="D647" s="19" t="s">
        <v>572</v>
      </c>
      <c r="E647" s="21" t="s">
        <v>5078</v>
      </c>
    </row>
    <row r="648" spans="1:5" ht="26.25" thickBot="1">
      <c r="A648" s="18"/>
      <c r="B648" s="19" t="s">
        <v>848</v>
      </c>
      <c r="C648" s="19" t="s">
        <v>3603</v>
      </c>
      <c r="D648" s="19" t="s">
        <v>552</v>
      </c>
      <c r="E648" s="19" t="s">
        <v>5076</v>
      </c>
    </row>
    <row r="649" spans="1:5" ht="15.75" thickBot="1">
      <c r="A649" s="18"/>
      <c r="B649" s="19" t="s">
        <v>849</v>
      </c>
      <c r="C649" s="19" t="s">
        <v>2913</v>
      </c>
      <c r="D649" s="19" t="s">
        <v>572</v>
      </c>
      <c r="E649" s="21" t="s">
        <v>5078</v>
      </c>
    </row>
    <row r="650" spans="1:5" ht="26.25" thickBot="1">
      <c r="A650" s="18"/>
      <c r="B650" s="19" t="s">
        <v>850</v>
      </c>
      <c r="C650" s="19" t="s">
        <v>3604</v>
      </c>
      <c r="D650" s="19" t="s">
        <v>552</v>
      </c>
      <c r="E650" s="19" t="s">
        <v>5076</v>
      </c>
    </row>
    <row r="651" spans="1:5" ht="15.75" thickBot="1">
      <c r="A651" s="18"/>
      <c r="B651" s="19" t="s">
        <v>851</v>
      </c>
      <c r="C651" s="19" t="s">
        <v>2914</v>
      </c>
      <c r="D651" s="19" t="s">
        <v>572</v>
      </c>
      <c r="E651" s="21" t="s">
        <v>5078</v>
      </c>
    </row>
    <row r="652" spans="1:5" ht="26.25" thickBot="1">
      <c r="A652" s="18"/>
      <c r="B652" s="19" t="s">
        <v>852</v>
      </c>
      <c r="C652" s="19" t="s">
        <v>3605</v>
      </c>
      <c r="D652" s="19" t="s">
        <v>552</v>
      </c>
      <c r="E652" s="19" t="s">
        <v>5076</v>
      </c>
    </row>
    <row r="653" spans="1:5" ht="15.75" thickBot="1">
      <c r="A653" s="18"/>
      <c r="B653" s="19" t="s">
        <v>853</v>
      </c>
      <c r="C653" s="19" t="s">
        <v>3606</v>
      </c>
      <c r="D653" s="19" t="s">
        <v>572</v>
      </c>
      <c r="E653" s="21" t="s">
        <v>5078</v>
      </c>
    </row>
    <row r="654" spans="1:5" ht="26.25" thickBot="1">
      <c r="A654" s="18"/>
      <c r="B654" s="19" t="s">
        <v>854</v>
      </c>
      <c r="C654" s="19" t="s">
        <v>3607</v>
      </c>
      <c r="D654" s="19" t="s">
        <v>552</v>
      </c>
      <c r="E654" s="19" t="s">
        <v>5076</v>
      </c>
    </row>
    <row r="655" spans="1:5" ht="15.75" thickBot="1">
      <c r="A655" s="18"/>
      <c r="B655" s="19" t="s">
        <v>855</v>
      </c>
      <c r="C655" s="19" t="s">
        <v>2915</v>
      </c>
      <c r="D655" s="19" t="s">
        <v>572</v>
      </c>
      <c r="E655" s="21" t="s">
        <v>5078</v>
      </c>
    </row>
    <row r="656" spans="1:5" ht="26.25" thickBot="1">
      <c r="A656" s="18"/>
      <c r="B656" s="19" t="s">
        <v>856</v>
      </c>
      <c r="C656" s="19" t="s">
        <v>3608</v>
      </c>
      <c r="D656" s="19" t="s">
        <v>552</v>
      </c>
      <c r="E656" s="19" t="s">
        <v>5076</v>
      </c>
    </row>
    <row r="657" spans="1:5" ht="15.75" thickBot="1">
      <c r="A657" s="18"/>
      <c r="B657" s="19" t="s">
        <v>857</v>
      </c>
      <c r="C657" s="19" t="s">
        <v>2981</v>
      </c>
      <c r="D657" s="19" t="s">
        <v>572</v>
      </c>
      <c r="E657" s="21" t="s">
        <v>5078</v>
      </c>
    </row>
    <row r="658" spans="1:5" ht="26.25" thickBot="1">
      <c r="A658" s="18"/>
      <c r="B658" s="19" t="s">
        <v>858</v>
      </c>
      <c r="C658" s="19" t="s">
        <v>3609</v>
      </c>
      <c r="D658" s="19" t="s">
        <v>552</v>
      </c>
      <c r="E658" s="19" t="s">
        <v>5076</v>
      </c>
    </row>
    <row r="659" spans="1:5" ht="15.75" thickBot="1">
      <c r="A659" s="18"/>
      <c r="B659" s="19" t="s">
        <v>859</v>
      </c>
      <c r="C659" s="19" t="s">
        <v>2982</v>
      </c>
      <c r="D659" s="19" t="s">
        <v>572</v>
      </c>
      <c r="E659" s="21" t="s">
        <v>5078</v>
      </c>
    </row>
    <row r="660" spans="1:5" ht="26.25" thickBot="1">
      <c r="A660" s="18"/>
      <c r="B660" s="19" t="s">
        <v>860</v>
      </c>
      <c r="C660" s="19" t="s">
        <v>3610</v>
      </c>
      <c r="D660" s="19" t="s">
        <v>552</v>
      </c>
      <c r="E660" s="19" t="s">
        <v>5076</v>
      </c>
    </row>
    <row r="661" spans="1:5" ht="15.75" thickBot="1">
      <c r="A661" s="18"/>
      <c r="B661" s="19" t="s">
        <v>861</v>
      </c>
      <c r="C661" s="19" t="s">
        <v>2983</v>
      </c>
      <c r="D661" s="19" t="s">
        <v>572</v>
      </c>
      <c r="E661" s="21" t="s">
        <v>5078</v>
      </c>
    </row>
    <row r="662" spans="1:5" ht="26.25" thickBot="1">
      <c r="A662" s="18"/>
      <c r="B662" s="19" t="s">
        <v>862</v>
      </c>
      <c r="C662" s="19" t="s">
        <v>3611</v>
      </c>
      <c r="D662" s="19" t="s">
        <v>552</v>
      </c>
      <c r="E662" s="19" t="s">
        <v>5076</v>
      </c>
    </row>
    <row r="663" spans="1:5" ht="15.75" thickBot="1">
      <c r="A663" s="18"/>
      <c r="B663" s="19" t="s">
        <v>863</v>
      </c>
      <c r="C663" s="19" t="s">
        <v>2984</v>
      </c>
      <c r="D663" s="19" t="s">
        <v>572</v>
      </c>
      <c r="E663" s="21" t="s">
        <v>5078</v>
      </c>
    </row>
    <row r="664" spans="1:5" ht="26.25" thickBot="1">
      <c r="A664" s="18"/>
      <c r="B664" s="19" t="s">
        <v>864</v>
      </c>
      <c r="C664" s="19" t="s">
        <v>3612</v>
      </c>
      <c r="D664" s="19" t="s">
        <v>552</v>
      </c>
      <c r="E664" s="19" t="s">
        <v>5076</v>
      </c>
    </row>
    <row r="665" spans="1:5" ht="15.75" thickBot="1">
      <c r="A665" s="18"/>
      <c r="B665" s="19" t="s">
        <v>865</v>
      </c>
      <c r="C665" s="19" t="s">
        <v>3613</v>
      </c>
      <c r="D665" s="19" t="s">
        <v>572</v>
      </c>
      <c r="E665" s="21" t="s">
        <v>5078</v>
      </c>
    </row>
    <row r="666" spans="1:5" ht="26.25" thickBot="1">
      <c r="A666" s="18"/>
      <c r="B666" s="19" t="s">
        <v>866</v>
      </c>
      <c r="C666" s="19" t="s">
        <v>3614</v>
      </c>
      <c r="D666" s="19" t="s">
        <v>552</v>
      </c>
      <c r="E666" s="19" t="s">
        <v>5076</v>
      </c>
    </row>
    <row r="667" spans="1:5" ht="15.75" thickBot="1">
      <c r="A667" s="18"/>
      <c r="B667" s="19" t="s">
        <v>867</v>
      </c>
      <c r="C667" s="19" t="s">
        <v>2985</v>
      </c>
      <c r="D667" s="19" t="s">
        <v>572</v>
      </c>
      <c r="E667" s="21" t="s">
        <v>5078</v>
      </c>
    </row>
    <row r="668" spans="1:5" ht="26.25" thickBot="1">
      <c r="A668" s="18"/>
      <c r="B668" s="19" t="s">
        <v>876</v>
      </c>
      <c r="C668" s="19" t="s">
        <v>3615</v>
      </c>
      <c r="D668" s="19" t="s">
        <v>552</v>
      </c>
      <c r="E668" s="19" t="s">
        <v>5076</v>
      </c>
    </row>
    <row r="669" spans="1:5" ht="15.75" thickBot="1">
      <c r="A669" s="18"/>
      <c r="B669" s="19" t="s">
        <v>868</v>
      </c>
      <c r="C669" s="19" t="s">
        <v>2946</v>
      </c>
      <c r="D669" s="19" t="s">
        <v>572</v>
      </c>
      <c r="E669" s="21" t="s">
        <v>5078</v>
      </c>
    </row>
    <row r="670" spans="1:5" ht="26.25" thickBot="1">
      <c r="A670" s="18"/>
      <c r="B670" s="19" t="s">
        <v>869</v>
      </c>
      <c r="C670" s="19" t="s">
        <v>3616</v>
      </c>
      <c r="D670" s="19" t="s">
        <v>552</v>
      </c>
      <c r="E670" s="19" t="s">
        <v>5076</v>
      </c>
    </row>
    <row r="671" spans="1:5" ht="15.75" thickBot="1">
      <c r="A671" s="18"/>
      <c r="B671" s="19" t="s">
        <v>870</v>
      </c>
      <c r="C671" s="19" t="s">
        <v>2947</v>
      </c>
      <c r="D671" s="19" t="s">
        <v>572</v>
      </c>
      <c r="E671" s="21" t="s">
        <v>5078</v>
      </c>
    </row>
    <row r="672" spans="1:5" ht="26.25" thickBot="1">
      <c r="A672" s="18"/>
      <c r="B672" s="19" t="s">
        <v>871</v>
      </c>
      <c r="C672" s="19" t="s">
        <v>3617</v>
      </c>
      <c r="D672" s="19" t="s">
        <v>552</v>
      </c>
      <c r="E672" s="19" t="s">
        <v>5076</v>
      </c>
    </row>
    <row r="673" spans="1:5" ht="15.75" thickBot="1">
      <c r="A673" s="18"/>
      <c r="B673" s="19" t="s">
        <v>872</v>
      </c>
      <c r="C673" s="19" t="s">
        <v>2948</v>
      </c>
      <c r="D673" s="19" t="s">
        <v>572</v>
      </c>
      <c r="E673" s="21" t="s">
        <v>5078</v>
      </c>
    </row>
    <row r="674" spans="1:5" ht="26.25" thickBot="1">
      <c r="A674" s="18"/>
      <c r="B674" s="19" t="s">
        <v>873</v>
      </c>
      <c r="C674" s="19" t="s">
        <v>3618</v>
      </c>
      <c r="D674" s="19" t="s">
        <v>552</v>
      </c>
      <c r="E674" s="19" t="s">
        <v>5076</v>
      </c>
    </row>
    <row r="675" spans="1:5" ht="15.75" thickBot="1">
      <c r="A675" s="18"/>
      <c r="B675" s="19" t="s">
        <v>874</v>
      </c>
      <c r="C675" s="19" t="s">
        <v>2949</v>
      </c>
      <c r="D675" s="19" t="s">
        <v>572</v>
      </c>
      <c r="E675" s="21" t="s">
        <v>5078</v>
      </c>
    </row>
    <row r="676" spans="1:5" ht="26.25" thickBot="1">
      <c r="A676" s="18"/>
      <c r="B676" s="19" t="s">
        <v>875</v>
      </c>
      <c r="C676" s="19" t="s">
        <v>3619</v>
      </c>
      <c r="D676" s="19" t="s">
        <v>552</v>
      </c>
      <c r="E676" s="19" t="s">
        <v>5076</v>
      </c>
    </row>
    <row r="677" spans="1:5" ht="15.75" thickBot="1">
      <c r="A677" s="18"/>
      <c r="B677" s="19" t="s">
        <v>876</v>
      </c>
      <c r="C677" s="19" t="s">
        <v>3620</v>
      </c>
      <c r="D677" s="19" t="s">
        <v>572</v>
      </c>
      <c r="E677" s="21" t="s">
        <v>5078</v>
      </c>
    </row>
    <row r="678" spans="1:5" ht="26.25" thickBot="1">
      <c r="A678" s="18"/>
      <c r="B678" s="19" t="s">
        <v>877</v>
      </c>
      <c r="C678" s="19" t="s">
        <v>3621</v>
      </c>
      <c r="D678" s="19" t="s">
        <v>552</v>
      </c>
      <c r="E678" s="19" t="s">
        <v>5076</v>
      </c>
    </row>
    <row r="679" spans="1:5" ht="15.75" thickBot="1">
      <c r="A679" s="18"/>
      <c r="B679" s="19" t="s">
        <v>878</v>
      </c>
      <c r="C679" s="19" t="s">
        <v>2950</v>
      </c>
      <c r="D679" s="19" t="s">
        <v>572</v>
      </c>
      <c r="E679" s="21" t="s">
        <v>5078</v>
      </c>
    </row>
    <row r="680" spans="1:5" ht="26.25" thickBot="1">
      <c r="A680" s="18"/>
      <c r="B680" s="19" t="s">
        <v>879</v>
      </c>
      <c r="C680" s="19" t="s">
        <v>3622</v>
      </c>
      <c r="D680" s="19" t="s">
        <v>552</v>
      </c>
      <c r="E680" s="19" t="s">
        <v>5076</v>
      </c>
    </row>
    <row r="681" spans="1:5" ht="15.75" thickBot="1">
      <c r="A681" s="18"/>
      <c r="B681" s="19" t="s">
        <v>880</v>
      </c>
      <c r="C681" s="19" t="s">
        <v>2725</v>
      </c>
      <c r="D681" s="19" t="s">
        <v>572</v>
      </c>
      <c r="E681" s="21" t="s">
        <v>5078</v>
      </c>
    </row>
    <row r="682" spans="1:5" ht="26.25" thickBot="1">
      <c r="A682" s="18"/>
      <c r="B682" s="19" t="s">
        <v>881</v>
      </c>
      <c r="C682" s="19" t="s">
        <v>3623</v>
      </c>
      <c r="D682" s="19" t="s">
        <v>552</v>
      </c>
      <c r="E682" s="19" t="s">
        <v>5076</v>
      </c>
    </row>
    <row r="683" spans="1:5" ht="15.75" thickBot="1">
      <c r="A683" s="18"/>
      <c r="B683" s="19" t="s">
        <v>882</v>
      </c>
      <c r="C683" s="19" t="s">
        <v>622</v>
      </c>
      <c r="D683" s="19" t="s">
        <v>572</v>
      </c>
      <c r="E683" s="21" t="s">
        <v>5078</v>
      </c>
    </row>
    <row r="684" spans="1:5" ht="26.25" thickBot="1">
      <c r="A684" s="18"/>
      <c r="B684" s="19" t="s">
        <v>883</v>
      </c>
      <c r="C684" s="19" t="s">
        <v>3624</v>
      </c>
      <c r="D684" s="19" t="s">
        <v>552</v>
      </c>
      <c r="E684" s="19" t="s">
        <v>5076</v>
      </c>
    </row>
    <row r="685" spans="1:5" ht="15.75" thickBot="1">
      <c r="A685" s="18"/>
      <c r="B685" s="19" t="s">
        <v>884</v>
      </c>
      <c r="C685" s="19" t="s">
        <v>623</v>
      </c>
      <c r="D685" s="19" t="s">
        <v>572</v>
      </c>
      <c r="E685" s="21" t="s">
        <v>5078</v>
      </c>
    </row>
    <row r="686" spans="1:5" ht="26.25" thickBot="1">
      <c r="A686" s="18"/>
      <c r="B686" s="19" t="s">
        <v>885</v>
      </c>
      <c r="C686" s="19" t="s">
        <v>3625</v>
      </c>
      <c r="D686" s="19" t="s">
        <v>552</v>
      </c>
      <c r="E686" s="19" t="s">
        <v>5076</v>
      </c>
    </row>
    <row r="687" spans="1:5" ht="15.75" thickBot="1">
      <c r="A687" s="18"/>
      <c r="B687" s="19" t="s">
        <v>886</v>
      </c>
      <c r="C687" s="19" t="s">
        <v>624</v>
      </c>
      <c r="D687" s="19" t="s">
        <v>572</v>
      </c>
      <c r="E687" s="21" t="s">
        <v>5078</v>
      </c>
    </row>
    <row r="688" spans="1:5" ht="26.25" thickBot="1">
      <c r="A688" s="18"/>
      <c r="B688" s="19" t="s">
        <v>887</v>
      </c>
      <c r="C688" s="19" t="s">
        <v>3626</v>
      </c>
      <c r="D688" s="19" t="s">
        <v>552</v>
      </c>
      <c r="E688" s="19" t="s">
        <v>5076</v>
      </c>
    </row>
    <row r="689" spans="1:5" ht="15.75" thickBot="1">
      <c r="A689" s="18"/>
      <c r="B689" s="19" t="s">
        <v>888</v>
      </c>
      <c r="C689" s="19" t="s">
        <v>3627</v>
      </c>
      <c r="D689" s="19" t="s">
        <v>572</v>
      </c>
      <c r="E689" s="21" t="s">
        <v>5078</v>
      </c>
    </row>
    <row r="690" spans="1:5" ht="26.25" thickBot="1">
      <c r="A690" s="18"/>
      <c r="B690" s="19" t="s">
        <v>889</v>
      </c>
      <c r="C690" s="19" t="s">
        <v>3628</v>
      </c>
      <c r="D690" s="19" t="s">
        <v>552</v>
      </c>
      <c r="E690" s="19" t="s">
        <v>5076</v>
      </c>
    </row>
    <row r="691" spans="1:5" ht="15.75" thickBot="1">
      <c r="A691" s="18"/>
      <c r="B691" s="19" t="s">
        <v>890</v>
      </c>
      <c r="C691" s="19" t="s">
        <v>2726</v>
      </c>
      <c r="D691" s="19" t="s">
        <v>572</v>
      </c>
      <c r="E691" s="21" t="s">
        <v>5078</v>
      </c>
    </row>
    <row r="692" spans="1:5" ht="26.25" thickBot="1">
      <c r="A692" s="18"/>
      <c r="B692" s="19" t="s">
        <v>891</v>
      </c>
      <c r="C692" s="19" t="s">
        <v>3629</v>
      </c>
      <c r="D692" s="19" t="s">
        <v>552</v>
      </c>
      <c r="E692" s="19" t="s">
        <v>5076</v>
      </c>
    </row>
    <row r="693" spans="1:5" ht="15.75" thickBot="1">
      <c r="A693" s="18"/>
      <c r="B693" s="19" t="s">
        <v>892</v>
      </c>
      <c r="C693" s="19" t="s">
        <v>2727</v>
      </c>
      <c r="D693" s="19" t="s">
        <v>572</v>
      </c>
      <c r="E693" s="21" t="s">
        <v>5078</v>
      </c>
    </row>
    <row r="694" spans="1:5" ht="26.25" thickBot="1">
      <c r="A694" s="18"/>
      <c r="B694" s="19" t="s">
        <v>893</v>
      </c>
      <c r="C694" s="19" t="s">
        <v>3630</v>
      </c>
      <c r="D694" s="19" t="s">
        <v>552</v>
      </c>
      <c r="E694" s="19" t="s">
        <v>5076</v>
      </c>
    </row>
    <row r="695" spans="1:5" ht="15.75" thickBot="1">
      <c r="A695" s="18"/>
      <c r="B695" s="19" t="s">
        <v>894</v>
      </c>
      <c r="C695" s="19" t="s">
        <v>625</v>
      </c>
      <c r="D695" s="19" t="s">
        <v>572</v>
      </c>
      <c r="E695" s="21" t="s">
        <v>5078</v>
      </c>
    </row>
    <row r="696" spans="1:5" ht="26.25" thickBot="1">
      <c r="A696" s="18"/>
      <c r="B696" s="19" t="s">
        <v>895</v>
      </c>
      <c r="C696" s="19" t="s">
        <v>3631</v>
      </c>
      <c r="D696" s="19" t="s">
        <v>552</v>
      </c>
      <c r="E696" s="19" t="s">
        <v>5076</v>
      </c>
    </row>
    <row r="697" spans="1:5" ht="15.75" thickBot="1">
      <c r="A697" s="18"/>
      <c r="B697" s="19" t="s">
        <v>896</v>
      </c>
      <c r="C697" s="19" t="s">
        <v>626</v>
      </c>
      <c r="D697" s="19" t="s">
        <v>572</v>
      </c>
      <c r="E697" s="21" t="s">
        <v>5078</v>
      </c>
    </row>
    <row r="698" spans="1:5" ht="26.25" thickBot="1">
      <c r="A698" s="18"/>
      <c r="B698" s="19" t="s">
        <v>897</v>
      </c>
      <c r="C698" s="19" t="s">
        <v>3632</v>
      </c>
      <c r="D698" s="19" t="s">
        <v>552</v>
      </c>
      <c r="E698" s="19" t="s">
        <v>5076</v>
      </c>
    </row>
    <row r="699" spans="1:5" ht="15.75" thickBot="1">
      <c r="A699" s="18"/>
      <c r="B699" s="19" t="s">
        <v>898</v>
      </c>
      <c r="C699" s="19" t="s">
        <v>627</v>
      </c>
      <c r="D699" s="19" t="s">
        <v>572</v>
      </c>
      <c r="E699" s="21" t="s">
        <v>5078</v>
      </c>
    </row>
    <row r="700" spans="1:5" ht="26.25" thickBot="1">
      <c r="A700" s="18"/>
      <c r="B700" s="19" t="s">
        <v>899</v>
      </c>
      <c r="C700" s="19" t="s">
        <v>3633</v>
      </c>
      <c r="D700" s="19" t="s">
        <v>552</v>
      </c>
      <c r="E700" s="19" t="s">
        <v>5076</v>
      </c>
    </row>
    <row r="701" spans="1:5" ht="15.75" thickBot="1">
      <c r="A701" s="18"/>
      <c r="B701" s="19" t="s">
        <v>900</v>
      </c>
      <c r="C701" s="19" t="s">
        <v>3634</v>
      </c>
      <c r="D701" s="19" t="s">
        <v>572</v>
      </c>
      <c r="E701" s="21" t="s">
        <v>5078</v>
      </c>
    </row>
    <row r="702" spans="1:5" ht="26.25" thickBot="1">
      <c r="A702" s="18"/>
      <c r="B702" s="19" t="s">
        <v>901</v>
      </c>
      <c r="C702" s="19" t="s">
        <v>3635</v>
      </c>
      <c r="D702" s="19" t="s">
        <v>552</v>
      </c>
      <c r="E702" s="19" t="s">
        <v>5076</v>
      </c>
    </row>
    <row r="703" spans="1:5" ht="15.75" thickBot="1">
      <c r="A703" s="18"/>
      <c r="B703" s="19" t="s">
        <v>902</v>
      </c>
      <c r="C703" s="19" t="s">
        <v>2728</v>
      </c>
      <c r="D703" s="19" t="s">
        <v>572</v>
      </c>
      <c r="E703" s="21" t="s">
        <v>5078</v>
      </c>
    </row>
    <row r="704" spans="1:5" ht="26.25" thickBot="1">
      <c r="A704" s="18"/>
      <c r="B704" s="19" t="s">
        <v>903</v>
      </c>
      <c r="C704" s="19" t="s">
        <v>3636</v>
      </c>
      <c r="D704" s="19" t="s">
        <v>552</v>
      </c>
      <c r="E704" s="19" t="s">
        <v>5076</v>
      </c>
    </row>
    <row r="705" spans="1:5" ht="15.75" thickBot="1">
      <c r="A705" s="18"/>
      <c r="B705" s="19" t="s">
        <v>904</v>
      </c>
      <c r="C705" s="19" t="s">
        <v>3051</v>
      </c>
      <c r="D705" s="19" t="s">
        <v>572</v>
      </c>
      <c r="E705" s="21" t="s">
        <v>5078</v>
      </c>
    </row>
    <row r="706" spans="1:5" ht="26.25" thickBot="1">
      <c r="A706" s="18"/>
      <c r="B706" s="19" t="s">
        <v>905</v>
      </c>
      <c r="C706" s="19" t="s">
        <v>3637</v>
      </c>
      <c r="D706" s="19" t="s">
        <v>552</v>
      </c>
      <c r="E706" s="19" t="s">
        <v>5076</v>
      </c>
    </row>
    <row r="707" spans="1:5" ht="15.75" thickBot="1">
      <c r="A707" s="18"/>
      <c r="B707" s="19" t="s">
        <v>906</v>
      </c>
      <c r="C707" s="19" t="s">
        <v>3052</v>
      </c>
      <c r="D707" s="19" t="s">
        <v>572</v>
      </c>
      <c r="E707" s="21" t="s">
        <v>5078</v>
      </c>
    </row>
    <row r="708" spans="1:5" ht="26.25" thickBot="1">
      <c r="A708" s="18"/>
      <c r="B708" s="19" t="s">
        <v>907</v>
      </c>
      <c r="C708" s="19" t="s">
        <v>3638</v>
      </c>
      <c r="D708" s="19" t="s">
        <v>552</v>
      </c>
      <c r="E708" s="19" t="s">
        <v>5076</v>
      </c>
    </row>
    <row r="709" spans="1:5" ht="15.75" thickBot="1">
      <c r="A709" s="18"/>
      <c r="B709" s="19" t="s">
        <v>908</v>
      </c>
      <c r="C709" s="19" t="s">
        <v>3053</v>
      </c>
      <c r="D709" s="19" t="s">
        <v>572</v>
      </c>
      <c r="E709" s="21" t="s">
        <v>5078</v>
      </c>
    </row>
    <row r="710" spans="1:5" ht="26.25" thickBot="1">
      <c r="A710" s="18"/>
      <c r="B710" s="19" t="s">
        <v>909</v>
      </c>
      <c r="C710" s="19" t="s">
        <v>3639</v>
      </c>
      <c r="D710" s="19" t="s">
        <v>552</v>
      </c>
      <c r="E710" s="19" t="s">
        <v>5076</v>
      </c>
    </row>
    <row r="711" spans="1:5" ht="15.75" thickBot="1">
      <c r="A711" s="18"/>
      <c r="B711" s="19" t="s">
        <v>910</v>
      </c>
      <c r="C711" s="19" t="s">
        <v>3054</v>
      </c>
      <c r="D711" s="19" t="s">
        <v>572</v>
      </c>
      <c r="E711" s="21" t="s">
        <v>5078</v>
      </c>
    </row>
    <row r="712" spans="1:5" ht="26.25" thickBot="1">
      <c r="A712" s="18"/>
      <c r="B712" s="19" t="s">
        <v>911</v>
      </c>
      <c r="C712" s="19" t="s">
        <v>3640</v>
      </c>
      <c r="D712" s="19" t="s">
        <v>552</v>
      </c>
      <c r="E712" s="19" t="s">
        <v>5076</v>
      </c>
    </row>
    <row r="713" spans="1:5" ht="15.75" thickBot="1">
      <c r="A713" s="18"/>
      <c r="B713" s="19" t="s">
        <v>912</v>
      </c>
      <c r="C713" s="19" t="s">
        <v>3641</v>
      </c>
      <c r="D713" s="19" t="s">
        <v>15</v>
      </c>
      <c r="E713" s="21" t="s">
        <v>5078</v>
      </c>
    </row>
    <row r="714" spans="1:5" ht="26.25" thickBot="1">
      <c r="A714" s="18"/>
      <c r="B714" s="19" t="s">
        <v>913</v>
      </c>
      <c r="C714" s="19" t="s">
        <v>3642</v>
      </c>
      <c r="D714" s="19" t="s">
        <v>552</v>
      </c>
      <c r="E714" s="19" t="s">
        <v>5076</v>
      </c>
    </row>
    <row r="715" spans="1:5" ht="15.75" thickBot="1">
      <c r="A715" s="18"/>
      <c r="B715" s="19" t="s">
        <v>914</v>
      </c>
      <c r="C715" s="19" t="s">
        <v>3055</v>
      </c>
      <c r="D715" s="19" t="s">
        <v>572</v>
      </c>
      <c r="E715" s="21" t="s">
        <v>5078</v>
      </c>
    </row>
    <row r="716" spans="1:5" ht="26.25" thickBot="1">
      <c r="A716" s="18"/>
      <c r="B716" s="19" t="s">
        <v>915</v>
      </c>
      <c r="C716" s="19" t="s">
        <v>3643</v>
      </c>
      <c r="D716" s="19" t="s">
        <v>552</v>
      </c>
      <c r="E716" s="19" t="s">
        <v>5076</v>
      </c>
    </row>
    <row r="717" spans="1:5" ht="15.75" thickBot="1">
      <c r="A717" s="18"/>
      <c r="B717" s="19" t="s">
        <v>916</v>
      </c>
      <c r="C717" s="19" t="s">
        <v>2729</v>
      </c>
      <c r="D717" s="19" t="s">
        <v>572</v>
      </c>
      <c r="E717" s="21" t="s">
        <v>5078</v>
      </c>
    </row>
    <row r="718" spans="1:5" ht="26.25" thickBot="1">
      <c r="A718" s="18"/>
      <c r="B718" s="19" t="s">
        <v>917</v>
      </c>
      <c r="C718" s="19" t="s">
        <v>3644</v>
      </c>
      <c r="D718" s="19" t="s">
        <v>552</v>
      </c>
      <c r="E718" s="19" t="s">
        <v>5076</v>
      </c>
    </row>
    <row r="719" spans="1:5" ht="15.75" thickBot="1">
      <c r="A719" s="18"/>
      <c r="B719" s="19" t="s">
        <v>918</v>
      </c>
      <c r="C719" s="19" t="s">
        <v>628</v>
      </c>
      <c r="D719" s="19" t="s">
        <v>572</v>
      </c>
      <c r="E719" s="21" t="s">
        <v>5078</v>
      </c>
    </row>
    <row r="720" spans="1:5" ht="26.25" thickBot="1">
      <c r="A720" s="18"/>
      <c r="B720" s="19" t="s">
        <v>919</v>
      </c>
      <c r="C720" s="19" t="s">
        <v>3645</v>
      </c>
      <c r="D720" s="19" t="s">
        <v>552</v>
      </c>
      <c r="E720" s="19" t="s">
        <v>5076</v>
      </c>
    </row>
    <row r="721" spans="1:5" ht="15.75" thickBot="1">
      <c r="A721" s="18"/>
      <c r="B721" s="19" t="s">
        <v>920</v>
      </c>
      <c r="C721" s="19" t="s">
        <v>629</v>
      </c>
      <c r="D721" s="19" t="s">
        <v>572</v>
      </c>
      <c r="E721" s="21" t="s">
        <v>5078</v>
      </c>
    </row>
    <row r="722" spans="1:5" ht="26.25" thickBot="1">
      <c r="A722" s="18"/>
      <c r="B722" s="19" t="s">
        <v>921</v>
      </c>
      <c r="C722" s="19" t="s">
        <v>3646</v>
      </c>
      <c r="D722" s="19" t="s">
        <v>552</v>
      </c>
      <c r="E722" s="19" t="s">
        <v>5076</v>
      </c>
    </row>
    <row r="723" spans="1:5" ht="15.75" thickBot="1">
      <c r="A723" s="18"/>
      <c r="B723" s="19" t="s">
        <v>922</v>
      </c>
      <c r="C723" s="19" t="s">
        <v>630</v>
      </c>
      <c r="D723" s="19" t="s">
        <v>572</v>
      </c>
      <c r="E723" s="21" t="s">
        <v>5078</v>
      </c>
    </row>
    <row r="724" spans="1:5" ht="26.25" thickBot="1">
      <c r="A724" s="18"/>
      <c r="B724" s="19" t="s">
        <v>923</v>
      </c>
      <c r="C724" s="19" t="s">
        <v>3647</v>
      </c>
      <c r="D724" s="19" t="s">
        <v>552</v>
      </c>
      <c r="E724" s="19" t="s">
        <v>5076</v>
      </c>
    </row>
    <row r="725" spans="1:5" ht="15.75" thickBot="1">
      <c r="A725" s="18"/>
      <c r="B725" s="19" t="s">
        <v>924</v>
      </c>
      <c r="C725" s="19" t="s">
        <v>3648</v>
      </c>
      <c r="D725" s="19" t="s">
        <v>572</v>
      </c>
      <c r="E725" s="21" t="s">
        <v>5078</v>
      </c>
    </row>
    <row r="726" spans="1:5" ht="26.25" thickBot="1">
      <c r="A726" s="18"/>
      <c r="B726" s="19" t="s">
        <v>925</v>
      </c>
      <c r="C726" s="19" t="s">
        <v>3649</v>
      </c>
      <c r="D726" s="19" t="s">
        <v>552</v>
      </c>
      <c r="E726" s="19" t="s">
        <v>5076</v>
      </c>
    </row>
    <row r="727" spans="1:5" ht="15.75" thickBot="1">
      <c r="A727" s="18"/>
      <c r="B727" s="19" t="s">
        <v>926</v>
      </c>
      <c r="C727" s="19" t="s">
        <v>2730</v>
      </c>
      <c r="D727" s="19" t="s">
        <v>572</v>
      </c>
      <c r="E727" s="21" t="s">
        <v>5078</v>
      </c>
    </row>
    <row r="728" spans="1:5" ht="26.25" thickBot="1">
      <c r="A728" s="18"/>
      <c r="B728" s="19" t="s">
        <v>927</v>
      </c>
      <c r="C728" s="19" t="s">
        <v>3650</v>
      </c>
      <c r="D728" s="19" t="s">
        <v>552</v>
      </c>
      <c r="E728" s="19" t="s">
        <v>5076</v>
      </c>
    </row>
    <row r="729" spans="1:5" ht="15.75" thickBot="1">
      <c r="A729" s="18"/>
      <c r="B729" s="19" t="s">
        <v>928</v>
      </c>
      <c r="C729" s="19" t="s">
        <v>2731</v>
      </c>
      <c r="D729" s="19" t="s">
        <v>572</v>
      </c>
      <c r="E729" s="21" t="s">
        <v>5078</v>
      </c>
    </row>
    <row r="730" spans="1:5" ht="26.25" thickBot="1">
      <c r="A730" s="18"/>
      <c r="B730" s="19" t="s">
        <v>929</v>
      </c>
      <c r="C730" s="19" t="s">
        <v>3651</v>
      </c>
      <c r="D730" s="19" t="s">
        <v>552</v>
      </c>
      <c r="E730" s="19" t="s">
        <v>5076</v>
      </c>
    </row>
    <row r="731" spans="1:5" ht="15.75" thickBot="1">
      <c r="A731" s="18"/>
      <c r="B731" s="19" t="s">
        <v>930</v>
      </c>
      <c r="C731" s="19" t="s">
        <v>631</v>
      </c>
      <c r="D731" s="19" t="s">
        <v>572</v>
      </c>
      <c r="E731" s="21" t="s">
        <v>5078</v>
      </c>
    </row>
    <row r="732" spans="1:5" ht="26.25" thickBot="1">
      <c r="A732" s="18"/>
      <c r="B732" s="19" t="s">
        <v>931</v>
      </c>
      <c r="C732" s="19" t="s">
        <v>3652</v>
      </c>
      <c r="D732" s="19" t="s">
        <v>552</v>
      </c>
      <c r="E732" s="19" t="s">
        <v>5076</v>
      </c>
    </row>
    <row r="733" spans="1:5" ht="15.75" thickBot="1">
      <c r="A733" s="18"/>
      <c r="B733" s="19" t="s">
        <v>932</v>
      </c>
      <c r="C733" s="19" t="s">
        <v>632</v>
      </c>
      <c r="D733" s="19" t="s">
        <v>572</v>
      </c>
      <c r="E733" s="21" t="s">
        <v>5078</v>
      </c>
    </row>
    <row r="734" spans="1:5" ht="26.25" thickBot="1">
      <c r="A734" s="18"/>
      <c r="B734" s="19" t="s">
        <v>933</v>
      </c>
      <c r="C734" s="19" t="s">
        <v>3653</v>
      </c>
      <c r="D734" s="19" t="s">
        <v>552</v>
      </c>
      <c r="E734" s="19" t="s">
        <v>5076</v>
      </c>
    </row>
    <row r="735" spans="1:5" ht="15.75" thickBot="1">
      <c r="A735" s="18"/>
      <c r="B735" s="19" t="s">
        <v>934</v>
      </c>
      <c r="C735" s="19" t="s">
        <v>633</v>
      </c>
      <c r="D735" s="19" t="s">
        <v>572</v>
      </c>
      <c r="E735" s="21" t="s">
        <v>5078</v>
      </c>
    </row>
    <row r="736" spans="1:5" ht="26.25" thickBot="1">
      <c r="A736" s="18"/>
      <c r="B736" s="19" t="s">
        <v>935</v>
      </c>
      <c r="C736" s="19" t="s">
        <v>3654</v>
      </c>
      <c r="D736" s="19" t="s">
        <v>552</v>
      </c>
      <c r="E736" s="19" t="s">
        <v>5076</v>
      </c>
    </row>
    <row r="737" spans="1:5" ht="15.75" thickBot="1">
      <c r="A737" s="18"/>
      <c r="B737" s="19" t="s">
        <v>936</v>
      </c>
      <c r="C737" s="19" t="s">
        <v>3655</v>
      </c>
      <c r="D737" s="19" t="s">
        <v>572</v>
      </c>
      <c r="E737" s="21" t="s">
        <v>5078</v>
      </c>
    </row>
    <row r="738" spans="1:5" ht="26.25" thickBot="1">
      <c r="A738" s="18"/>
      <c r="B738" s="19" t="s">
        <v>937</v>
      </c>
      <c r="C738" s="19" t="s">
        <v>3656</v>
      </c>
      <c r="D738" s="19" t="s">
        <v>552</v>
      </c>
      <c r="E738" s="19" t="s">
        <v>5076</v>
      </c>
    </row>
    <row r="739" spans="1:5" ht="15.75" thickBot="1">
      <c r="A739" s="18"/>
      <c r="B739" s="19" t="s">
        <v>938</v>
      </c>
      <c r="C739" s="19" t="s">
        <v>2732</v>
      </c>
      <c r="D739" s="19" t="s">
        <v>572</v>
      </c>
      <c r="E739" s="21" t="s">
        <v>5078</v>
      </c>
    </row>
    <row r="740" spans="1:5" ht="26.25" thickBot="1">
      <c r="A740" s="18"/>
      <c r="B740" s="19" t="s">
        <v>939</v>
      </c>
      <c r="C740" s="19" t="s">
        <v>3657</v>
      </c>
      <c r="D740" s="19" t="s">
        <v>552</v>
      </c>
      <c r="E740" s="19" t="s">
        <v>5076</v>
      </c>
    </row>
    <row r="741" spans="1:5" ht="15.75" thickBot="1">
      <c r="A741" s="18"/>
      <c r="B741" s="19" t="s">
        <v>940</v>
      </c>
      <c r="C741" s="19" t="s">
        <v>3017</v>
      </c>
      <c r="D741" s="19" t="s">
        <v>572</v>
      </c>
      <c r="E741" s="21" t="s">
        <v>5078</v>
      </c>
    </row>
    <row r="742" spans="1:5" ht="26.25" thickBot="1">
      <c r="A742" s="18"/>
      <c r="B742" s="19" t="s">
        <v>941</v>
      </c>
      <c r="C742" s="19" t="s">
        <v>3658</v>
      </c>
      <c r="D742" s="19" t="s">
        <v>552</v>
      </c>
      <c r="E742" s="19" t="s">
        <v>5076</v>
      </c>
    </row>
    <row r="743" spans="1:5" ht="15.75" thickBot="1">
      <c r="A743" s="18"/>
      <c r="B743" s="19" t="s">
        <v>942</v>
      </c>
      <c r="C743" s="19" t="s">
        <v>3018</v>
      </c>
      <c r="D743" s="19" t="s">
        <v>572</v>
      </c>
      <c r="E743" s="21" t="s">
        <v>5078</v>
      </c>
    </row>
    <row r="744" spans="1:5" ht="26.25" thickBot="1">
      <c r="A744" s="18"/>
      <c r="B744" s="19" t="s">
        <v>943</v>
      </c>
      <c r="C744" s="19" t="s">
        <v>3659</v>
      </c>
      <c r="D744" s="19" t="s">
        <v>552</v>
      </c>
      <c r="E744" s="19" t="s">
        <v>5076</v>
      </c>
    </row>
    <row r="745" spans="1:5" ht="15.75" thickBot="1">
      <c r="A745" s="18"/>
      <c r="B745" s="19" t="s">
        <v>944</v>
      </c>
      <c r="C745" s="19" t="s">
        <v>3019</v>
      </c>
      <c r="D745" s="19" t="s">
        <v>572</v>
      </c>
      <c r="E745" s="21" t="s">
        <v>5078</v>
      </c>
    </row>
    <row r="746" spans="1:5" ht="26.25" thickBot="1">
      <c r="A746" s="18"/>
      <c r="B746" s="19" t="s">
        <v>945</v>
      </c>
      <c r="C746" s="19" t="s">
        <v>3660</v>
      </c>
      <c r="D746" s="19" t="s">
        <v>552</v>
      </c>
      <c r="E746" s="19" t="s">
        <v>5076</v>
      </c>
    </row>
    <row r="747" spans="1:5" ht="15.75" thickBot="1">
      <c r="A747" s="18"/>
      <c r="B747" s="19" t="s">
        <v>946</v>
      </c>
      <c r="C747" s="19" t="s">
        <v>3020</v>
      </c>
      <c r="D747" s="19" t="s">
        <v>572</v>
      </c>
      <c r="E747" s="21" t="s">
        <v>5078</v>
      </c>
    </row>
    <row r="748" spans="1:5" ht="26.25" thickBot="1">
      <c r="A748" s="18"/>
      <c r="B748" s="19" t="s">
        <v>947</v>
      </c>
      <c r="C748" s="19" t="s">
        <v>3661</v>
      </c>
      <c r="D748" s="19" t="s">
        <v>552</v>
      </c>
      <c r="E748" s="19" t="s">
        <v>5076</v>
      </c>
    </row>
    <row r="749" spans="1:5" ht="15.75" thickBot="1">
      <c r="A749" s="18"/>
      <c r="B749" s="19" t="s">
        <v>948</v>
      </c>
      <c r="C749" s="19" t="s">
        <v>3662</v>
      </c>
      <c r="D749" s="19" t="s">
        <v>572</v>
      </c>
      <c r="E749" s="21" t="s">
        <v>5078</v>
      </c>
    </row>
    <row r="750" spans="1:5" ht="26.25" thickBot="1">
      <c r="A750" s="18"/>
      <c r="B750" s="19" t="s">
        <v>949</v>
      </c>
      <c r="C750" s="19" t="s">
        <v>3663</v>
      </c>
      <c r="D750" s="19" t="s">
        <v>552</v>
      </c>
      <c r="E750" s="19" t="s">
        <v>5076</v>
      </c>
    </row>
    <row r="751" spans="1:5" ht="15.75" thickBot="1">
      <c r="A751" s="18"/>
      <c r="B751" s="19" t="s">
        <v>950</v>
      </c>
      <c r="C751" s="19" t="s">
        <v>3021</v>
      </c>
      <c r="D751" s="19" t="s">
        <v>572</v>
      </c>
      <c r="E751" s="21" t="s">
        <v>5078</v>
      </c>
    </row>
    <row r="752" spans="1:5" ht="26.25" thickBot="1">
      <c r="A752" s="18"/>
      <c r="B752" s="19" t="s">
        <v>951</v>
      </c>
      <c r="C752" s="19" t="s">
        <v>3664</v>
      </c>
      <c r="D752" s="19" t="s">
        <v>552</v>
      </c>
      <c r="E752" s="19" t="s">
        <v>5076</v>
      </c>
    </row>
    <row r="753" spans="1:5" ht="15.75" thickBot="1">
      <c r="A753" s="18"/>
      <c r="B753" s="19" t="s">
        <v>952</v>
      </c>
      <c r="C753" s="19" t="s">
        <v>2733</v>
      </c>
      <c r="D753" s="19" t="s">
        <v>572</v>
      </c>
      <c r="E753" s="21" t="s">
        <v>5078</v>
      </c>
    </row>
    <row r="754" spans="1:5" ht="26.25" thickBot="1">
      <c r="A754" s="18"/>
      <c r="B754" s="19" t="s">
        <v>953</v>
      </c>
      <c r="C754" s="19" t="s">
        <v>3665</v>
      </c>
      <c r="D754" s="19" t="s">
        <v>552</v>
      </c>
      <c r="E754" s="19" t="s">
        <v>5076</v>
      </c>
    </row>
    <row r="755" spans="1:5" ht="26.25" thickBot="1">
      <c r="A755" s="18"/>
      <c r="B755" s="19" t="s">
        <v>954</v>
      </c>
      <c r="C755" s="19" t="s">
        <v>634</v>
      </c>
      <c r="D755" s="19" t="s">
        <v>572</v>
      </c>
      <c r="E755" s="21" t="s">
        <v>5078</v>
      </c>
    </row>
    <row r="756" spans="1:5" ht="26.25" thickBot="1">
      <c r="A756" s="18"/>
      <c r="B756" s="19" t="s">
        <v>955</v>
      </c>
      <c r="C756" s="19" t="s">
        <v>3666</v>
      </c>
      <c r="D756" s="19" t="s">
        <v>552</v>
      </c>
      <c r="E756" s="19" t="s">
        <v>5076</v>
      </c>
    </row>
    <row r="757" spans="1:5" ht="15.75" thickBot="1">
      <c r="A757" s="18"/>
      <c r="B757" s="19" t="s">
        <v>956</v>
      </c>
      <c r="C757" s="19" t="s">
        <v>635</v>
      </c>
      <c r="D757" s="19" t="s">
        <v>572</v>
      </c>
      <c r="E757" s="21" t="s">
        <v>5078</v>
      </c>
    </row>
    <row r="758" spans="1:5" ht="26.25" thickBot="1">
      <c r="A758" s="18"/>
      <c r="B758" s="19" t="s">
        <v>957</v>
      </c>
      <c r="C758" s="19" t="s">
        <v>3667</v>
      </c>
      <c r="D758" s="19" t="s">
        <v>552</v>
      </c>
      <c r="E758" s="19" t="s">
        <v>5076</v>
      </c>
    </row>
    <row r="759" spans="1:5" ht="15.75" thickBot="1">
      <c r="A759" s="18"/>
      <c r="B759" s="19" t="s">
        <v>958</v>
      </c>
      <c r="C759" s="19" t="s">
        <v>636</v>
      </c>
      <c r="D759" s="19" t="s">
        <v>572</v>
      </c>
      <c r="E759" s="21" t="s">
        <v>5078</v>
      </c>
    </row>
    <row r="760" spans="1:5" ht="26.25" thickBot="1">
      <c r="A760" s="18"/>
      <c r="B760" s="19" t="s">
        <v>959</v>
      </c>
      <c r="C760" s="19" t="s">
        <v>3668</v>
      </c>
      <c r="D760" s="19" t="s">
        <v>552</v>
      </c>
      <c r="E760" s="19" t="s">
        <v>5076</v>
      </c>
    </row>
    <row r="761" spans="1:5" ht="15.75" thickBot="1">
      <c r="A761" s="18"/>
      <c r="B761" s="19" t="s">
        <v>960</v>
      </c>
      <c r="C761" s="19" t="s">
        <v>3669</v>
      </c>
      <c r="D761" s="19" t="s">
        <v>572</v>
      </c>
      <c r="E761" s="21" t="s">
        <v>5078</v>
      </c>
    </row>
    <row r="762" spans="1:5" ht="26.25" thickBot="1">
      <c r="A762" s="18"/>
      <c r="B762" s="19" t="s">
        <v>961</v>
      </c>
      <c r="C762" s="19" t="s">
        <v>3670</v>
      </c>
      <c r="D762" s="19" t="s">
        <v>552</v>
      </c>
      <c r="E762" s="19" t="s">
        <v>5076</v>
      </c>
    </row>
    <row r="763" spans="1:5" ht="15.75" thickBot="1">
      <c r="A763" s="18"/>
      <c r="B763" s="19" t="s">
        <v>962</v>
      </c>
      <c r="C763" s="19" t="s">
        <v>2734</v>
      </c>
      <c r="D763" s="19" t="s">
        <v>572</v>
      </c>
      <c r="E763" s="21" t="s">
        <v>5078</v>
      </c>
    </row>
    <row r="764" spans="1:5" ht="26.25" thickBot="1">
      <c r="A764" s="18"/>
      <c r="B764" s="19" t="s">
        <v>963</v>
      </c>
      <c r="C764" s="19" t="s">
        <v>3671</v>
      </c>
      <c r="D764" s="19" t="s">
        <v>552</v>
      </c>
      <c r="E764" s="19" t="s">
        <v>5076</v>
      </c>
    </row>
    <row r="765" spans="1:5" ht="15.75" thickBot="1">
      <c r="A765" s="18"/>
      <c r="B765" s="19" t="s">
        <v>964</v>
      </c>
      <c r="C765" s="19" t="s">
        <v>2695</v>
      </c>
      <c r="D765" s="19" t="s">
        <v>572</v>
      </c>
      <c r="E765" s="21" t="s">
        <v>5078</v>
      </c>
    </row>
    <row r="766" spans="1:5" ht="26.25" thickBot="1">
      <c r="A766" s="18"/>
      <c r="B766" s="19" t="s">
        <v>965</v>
      </c>
      <c r="C766" s="19" t="s">
        <v>3672</v>
      </c>
      <c r="D766" s="19" t="s">
        <v>552</v>
      </c>
      <c r="E766" s="19" t="s">
        <v>5076</v>
      </c>
    </row>
    <row r="767" spans="1:5" ht="15.75" thickBot="1">
      <c r="A767" s="18"/>
      <c r="B767" s="19" t="s">
        <v>966</v>
      </c>
      <c r="C767" s="19" t="s">
        <v>637</v>
      </c>
      <c r="D767" s="19" t="s">
        <v>572</v>
      </c>
      <c r="E767" s="21" t="s">
        <v>5078</v>
      </c>
    </row>
    <row r="768" spans="1:5" ht="26.25" thickBot="1">
      <c r="A768" s="18"/>
      <c r="B768" s="19" t="s">
        <v>967</v>
      </c>
      <c r="C768" s="19" t="s">
        <v>3673</v>
      </c>
      <c r="D768" s="19" t="s">
        <v>552</v>
      </c>
      <c r="E768" s="19" t="s">
        <v>5076</v>
      </c>
    </row>
    <row r="769" spans="1:5" ht="15.75" thickBot="1">
      <c r="A769" s="18"/>
      <c r="B769" s="19" t="s">
        <v>968</v>
      </c>
      <c r="C769" s="19" t="s">
        <v>638</v>
      </c>
      <c r="D769" s="19" t="s">
        <v>572</v>
      </c>
      <c r="E769" s="21" t="s">
        <v>5078</v>
      </c>
    </row>
    <row r="770" spans="1:5" ht="26.25" thickBot="1">
      <c r="A770" s="18"/>
      <c r="B770" s="19" t="s">
        <v>969</v>
      </c>
      <c r="C770" s="19" t="s">
        <v>3674</v>
      </c>
      <c r="D770" s="19" t="s">
        <v>552</v>
      </c>
      <c r="E770" s="19" t="s">
        <v>5076</v>
      </c>
    </row>
    <row r="771" spans="1:5" ht="15.75" thickBot="1">
      <c r="A771" s="18"/>
      <c r="B771" s="19" t="s">
        <v>970</v>
      </c>
      <c r="C771" s="19" t="s">
        <v>639</v>
      </c>
      <c r="D771" s="19" t="s">
        <v>572</v>
      </c>
      <c r="E771" s="21" t="s">
        <v>5078</v>
      </c>
    </row>
    <row r="772" spans="1:5" ht="26.25" thickBot="1">
      <c r="A772" s="18"/>
      <c r="B772" s="19" t="s">
        <v>971</v>
      </c>
      <c r="C772" s="19" t="s">
        <v>3675</v>
      </c>
      <c r="D772" s="19" t="s">
        <v>552</v>
      </c>
      <c r="E772" s="19" t="s">
        <v>5076</v>
      </c>
    </row>
    <row r="773" spans="1:5" ht="26.25" thickBot="1">
      <c r="A773" s="18"/>
      <c r="B773" s="19" t="s">
        <v>972</v>
      </c>
      <c r="C773" s="19" t="s">
        <v>2696</v>
      </c>
      <c r="D773" s="19" t="s">
        <v>15</v>
      </c>
      <c r="E773" s="19" t="s">
        <v>5082</v>
      </c>
    </row>
    <row r="774" spans="1:5" ht="26.25" thickBot="1">
      <c r="A774" s="18"/>
      <c r="B774" s="19" t="s">
        <v>973</v>
      </c>
      <c r="C774" s="19" t="s">
        <v>3676</v>
      </c>
      <c r="D774" s="19" t="s">
        <v>552</v>
      </c>
      <c r="E774" s="19" t="s">
        <v>5076</v>
      </c>
    </row>
    <row r="775" spans="1:5" ht="15.75" thickBot="1">
      <c r="A775" s="18"/>
      <c r="B775" s="19" t="s">
        <v>974</v>
      </c>
      <c r="C775" s="19" t="s">
        <v>2697</v>
      </c>
      <c r="D775" s="19" t="s">
        <v>572</v>
      </c>
      <c r="E775" s="21" t="s">
        <v>5078</v>
      </c>
    </row>
    <row r="776" spans="1:5" ht="26.25" thickBot="1">
      <c r="A776" s="18"/>
      <c r="B776" s="19" t="s">
        <v>975</v>
      </c>
      <c r="C776" s="19" t="s">
        <v>3677</v>
      </c>
      <c r="D776" s="19" t="s">
        <v>552</v>
      </c>
      <c r="E776" s="19" t="s">
        <v>5076</v>
      </c>
    </row>
    <row r="777" spans="1:5" ht="15.75" thickBot="1">
      <c r="A777" s="18"/>
      <c r="B777" s="19" t="s">
        <v>976</v>
      </c>
      <c r="C777" s="19" t="s">
        <v>2881</v>
      </c>
      <c r="D777" s="19" t="s">
        <v>572</v>
      </c>
      <c r="E777" s="21" t="s">
        <v>5078</v>
      </c>
    </row>
    <row r="778" spans="1:5" ht="26.25" thickBot="1">
      <c r="A778" s="18"/>
      <c r="B778" s="19" t="s">
        <v>977</v>
      </c>
      <c r="C778" s="19" t="s">
        <v>3678</v>
      </c>
      <c r="D778" s="19" t="s">
        <v>552</v>
      </c>
      <c r="E778" s="19" t="s">
        <v>5076</v>
      </c>
    </row>
    <row r="779" spans="1:5" ht="15.75" thickBot="1">
      <c r="A779" s="18"/>
      <c r="B779" s="19" t="s">
        <v>978</v>
      </c>
      <c r="C779" s="19" t="s">
        <v>2882</v>
      </c>
      <c r="D779" s="19" t="s">
        <v>572</v>
      </c>
      <c r="E779" s="21" t="s">
        <v>5078</v>
      </c>
    </row>
    <row r="780" spans="1:5" ht="26.25" thickBot="1">
      <c r="A780" s="18"/>
      <c r="B780" s="19" t="s">
        <v>979</v>
      </c>
      <c r="C780" s="19" t="s">
        <v>3679</v>
      </c>
      <c r="D780" s="19" t="s">
        <v>552</v>
      </c>
      <c r="E780" s="19" t="s">
        <v>5076</v>
      </c>
    </row>
    <row r="781" spans="1:5" ht="15.75" thickBot="1">
      <c r="A781" s="18"/>
      <c r="B781" s="19" t="s">
        <v>980</v>
      </c>
      <c r="C781" s="19" t="s">
        <v>2883</v>
      </c>
      <c r="D781" s="19" t="s">
        <v>572</v>
      </c>
      <c r="E781" s="21" t="s">
        <v>5078</v>
      </c>
    </row>
    <row r="782" spans="1:5" ht="26.25" thickBot="1">
      <c r="A782" s="18"/>
      <c r="B782" s="19" t="s">
        <v>981</v>
      </c>
      <c r="C782" s="19" t="s">
        <v>3680</v>
      </c>
      <c r="D782" s="19" t="s">
        <v>552</v>
      </c>
      <c r="E782" s="19" t="s">
        <v>5076</v>
      </c>
    </row>
    <row r="783" spans="1:5" ht="15.75" thickBot="1">
      <c r="A783" s="18"/>
      <c r="B783" s="19" t="s">
        <v>982</v>
      </c>
      <c r="C783" s="19" t="s">
        <v>2884</v>
      </c>
      <c r="D783" s="19" t="s">
        <v>572</v>
      </c>
      <c r="E783" s="21" t="s">
        <v>5078</v>
      </c>
    </row>
    <row r="784" spans="1:5" ht="26.25" thickBot="1">
      <c r="A784" s="18"/>
      <c r="B784" s="19" t="s">
        <v>983</v>
      </c>
      <c r="C784" s="19" t="s">
        <v>3681</v>
      </c>
      <c r="D784" s="19" t="s">
        <v>552</v>
      </c>
      <c r="E784" s="19" t="s">
        <v>5076</v>
      </c>
    </row>
    <row r="785" spans="1:5" ht="26.25" thickBot="1">
      <c r="A785" s="18"/>
      <c r="B785" s="19" t="s">
        <v>984</v>
      </c>
      <c r="C785" s="19" t="s">
        <v>2885</v>
      </c>
      <c r="D785" s="19" t="s">
        <v>15</v>
      </c>
      <c r="E785" s="19" t="s">
        <v>5082</v>
      </c>
    </row>
    <row r="786" spans="1:5" ht="26.25" thickBot="1">
      <c r="A786" s="18"/>
      <c r="B786" s="19" t="s">
        <v>985</v>
      </c>
      <c r="C786" s="19" t="s">
        <v>3682</v>
      </c>
      <c r="D786" s="19" t="s">
        <v>552</v>
      </c>
      <c r="E786" s="19" t="s">
        <v>5076</v>
      </c>
    </row>
    <row r="787" spans="1:5" ht="15.75" thickBot="1">
      <c r="A787" s="18"/>
      <c r="B787" s="19" t="s">
        <v>986</v>
      </c>
      <c r="C787" s="19" t="s">
        <v>2886</v>
      </c>
      <c r="D787" s="19" t="s">
        <v>572</v>
      </c>
      <c r="E787" s="21" t="s">
        <v>5078</v>
      </c>
    </row>
    <row r="788" spans="1:5" ht="26.25" thickBot="1">
      <c r="A788" s="18"/>
      <c r="B788" s="19" t="s">
        <v>987</v>
      </c>
      <c r="C788" s="19" t="s">
        <v>3683</v>
      </c>
      <c r="D788" s="19" t="s">
        <v>552</v>
      </c>
      <c r="E788" s="19" t="s">
        <v>5076</v>
      </c>
    </row>
    <row r="789" spans="1:5" ht="15.75" thickBot="1">
      <c r="A789" s="18"/>
      <c r="B789" s="19" t="s">
        <v>988</v>
      </c>
      <c r="C789" s="19" t="s">
        <v>2698</v>
      </c>
      <c r="D789" s="19" t="s">
        <v>572</v>
      </c>
      <c r="E789" s="21" t="s">
        <v>5078</v>
      </c>
    </row>
    <row r="790" spans="1:5" ht="26.25" thickBot="1">
      <c r="A790" s="18"/>
      <c r="B790" s="19" t="s">
        <v>989</v>
      </c>
      <c r="C790" s="19" t="s">
        <v>3684</v>
      </c>
      <c r="D790" s="19" t="s">
        <v>552</v>
      </c>
      <c r="E790" s="19" t="s">
        <v>5076</v>
      </c>
    </row>
    <row r="791" spans="1:5" ht="15.75" thickBot="1">
      <c r="A791" s="18"/>
      <c r="B791" s="19" t="s">
        <v>990</v>
      </c>
      <c r="C791" s="19" t="s">
        <v>640</v>
      </c>
      <c r="D791" s="19" t="s">
        <v>572</v>
      </c>
      <c r="E791" s="21" t="s">
        <v>5078</v>
      </c>
    </row>
    <row r="792" spans="1:5" ht="26.25" thickBot="1">
      <c r="A792" s="18"/>
      <c r="B792" s="19" t="s">
        <v>991</v>
      </c>
      <c r="C792" s="19" t="s">
        <v>3685</v>
      </c>
      <c r="D792" s="19" t="s">
        <v>552</v>
      </c>
      <c r="E792" s="19" t="s">
        <v>5076</v>
      </c>
    </row>
    <row r="793" spans="1:5" ht="15.75" thickBot="1">
      <c r="A793" s="18"/>
      <c r="B793" s="19" t="s">
        <v>992</v>
      </c>
      <c r="C793" s="19" t="s">
        <v>641</v>
      </c>
      <c r="D793" s="19" t="s">
        <v>572</v>
      </c>
      <c r="E793" s="21" t="s">
        <v>5078</v>
      </c>
    </row>
    <row r="794" spans="1:5" ht="26.25" thickBot="1">
      <c r="A794" s="18"/>
      <c r="B794" s="19" t="s">
        <v>993</v>
      </c>
      <c r="C794" s="19" t="s">
        <v>3686</v>
      </c>
      <c r="D794" s="19" t="s">
        <v>552</v>
      </c>
      <c r="E794" s="19" t="s">
        <v>5076</v>
      </c>
    </row>
    <row r="795" spans="1:5" ht="15.75" thickBot="1">
      <c r="A795" s="18"/>
      <c r="B795" s="19" t="s">
        <v>994</v>
      </c>
      <c r="C795" s="19" t="s">
        <v>642</v>
      </c>
      <c r="D795" s="19" t="s">
        <v>572</v>
      </c>
      <c r="E795" s="21" t="s">
        <v>5078</v>
      </c>
    </row>
    <row r="796" spans="1:5" ht="26.25" thickBot="1">
      <c r="A796" s="18"/>
      <c r="B796" s="19" t="s">
        <v>995</v>
      </c>
      <c r="C796" s="19" t="s">
        <v>3687</v>
      </c>
      <c r="D796" s="19" t="s">
        <v>552</v>
      </c>
      <c r="E796" s="19" t="s">
        <v>5076</v>
      </c>
    </row>
    <row r="797" spans="1:5" ht="26.25" thickBot="1">
      <c r="A797" s="18"/>
      <c r="B797" s="19" t="s">
        <v>996</v>
      </c>
      <c r="C797" s="19" t="s">
        <v>2699</v>
      </c>
      <c r="D797" s="19" t="s">
        <v>15</v>
      </c>
      <c r="E797" s="19" t="s">
        <v>5082</v>
      </c>
    </row>
    <row r="798" spans="1:5" ht="26.25" thickBot="1">
      <c r="A798" s="18"/>
      <c r="B798" s="19" t="s">
        <v>997</v>
      </c>
      <c r="C798" s="19" t="s">
        <v>3688</v>
      </c>
      <c r="D798" s="19" t="s">
        <v>552</v>
      </c>
      <c r="E798" s="19" t="s">
        <v>5076</v>
      </c>
    </row>
    <row r="799" spans="1:5" ht="15.75" thickBot="1">
      <c r="A799" s="18"/>
      <c r="B799" s="19" t="s">
        <v>998</v>
      </c>
      <c r="C799" s="19" t="s">
        <v>2700</v>
      </c>
      <c r="D799" s="19" t="s">
        <v>572</v>
      </c>
      <c r="E799" s="21" t="s">
        <v>5078</v>
      </c>
    </row>
    <row r="800" spans="1:5" ht="26.25" thickBot="1">
      <c r="A800" s="18"/>
      <c r="B800" s="19" t="s">
        <v>999</v>
      </c>
      <c r="C800" s="19" t="s">
        <v>3689</v>
      </c>
      <c r="D800" s="19" t="s">
        <v>552</v>
      </c>
      <c r="E800" s="19" t="s">
        <v>5076</v>
      </c>
    </row>
    <row r="801" spans="1:5" ht="15.75" thickBot="1">
      <c r="A801" s="18"/>
      <c r="B801" s="19" t="s">
        <v>1000</v>
      </c>
      <c r="C801" s="19" t="s">
        <v>2701</v>
      </c>
      <c r="D801" s="19" t="s">
        <v>572</v>
      </c>
      <c r="E801" s="21" t="s">
        <v>5078</v>
      </c>
    </row>
    <row r="802" spans="1:5" ht="26.25" thickBot="1">
      <c r="A802" s="18"/>
      <c r="B802" s="19" t="s">
        <v>1001</v>
      </c>
      <c r="C802" s="19" t="s">
        <v>3690</v>
      </c>
      <c r="D802" s="19" t="s">
        <v>552</v>
      </c>
      <c r="E802" s="19" t="s">
        <v>5076</v>
      </c>
    </row>
    <row r="803" spans="1:5" ht="15.75" thickBot="1">
      <c r="A803" s="18"/>
      <c r="B803" s="19" t="s">
        <v>1002</v>
      </c>
      <c r="C803" s="19" t="s">
        <v>643</v>
      </c>
      <c r="D803" s="19" t="s">
        <v>572</v>
      </c>
      <c r="E803" s="21" t="s">
        <v>5078</v>
      </c>
    </row>
    <row r="804" spans="1:5" ht="26.25" thickBot="1">
      <c r="A804" s="18"/>
      <c r="B804" s="19" t="s">
        <v>1003</v>
      </c>
      <c r="C804" s="19" t="s">
        <v>3691</v>
      </c>
      <c r="D804" s="19" t="s">
        <v>552</v>
      </c>
      <c r="E804" s="19" t="s">
        <v>5076</v>
      </c>
    </row>
    <row r="805" spans="1:5" ht="15.75" thickBot="1">
      <c r="A805" s="18"/>
      <c r="B805" s="19" t="s">
        <v>1004</v>
      </c>
      <c r="C805" s="19" t="s">
        <v>644</v>
      </c>
      <c r="D805" s="19" t="s">
        <v>572</v>
      </c>
      <c r="E805" s="21" t="s">
        <v>5078</v>
      </c>
    </row>
    <row r="806" spans="1:5" ht="26.25" thickBot="1">
      <c r="A806" s="18"/>
      <c r="B806" s="19" t="s">
        <v>1005</v>
      </c>
      <c r="C806" s="19" t="s">
        <v>3692</v>
      </c>
      <c r="D806" s="19" t="s">
        <v>552</v>
      </c>
      <c r="E806" s="19" t="s">
        <v>5076</v>
      </c>
    </row>
    <row r="807" spans="1:5" ht="15.75" thickBot="1">
      <c r="A807" s="18"/>
      <c r="B807" s="19" t="s">
        <v>1006</v>
      </c>
      <c r="C807" s="19" t="s">
        <v>645</v>
      </c>
      <c r="D807" s="19" t="s">
        <v>572</v>
      </c>
      <c r="E807" s="21" t="s">
        <v>5078</v>
      </c>
    </row>
    <row r="808" spans="1:5" ht="26.25" thickBot="1">
      <c r="A808" s="18"/>
      <c r="B808" s="19" t="s">
        <v>1007</v>
      </c>
      <c r="C808" s="19" t="s">
        <v>3693</v>
      </c>
      <c r="D808" s="19" t="s">
        <v>552</v>
      </c>
      <c r="E808" s="19" t="s">
        <v>5076</v>
      </c>
    </row>
    <row r="809" spans="1:5" ht="26.25" thickBot="1">
      <c r="A809" s="18"/>
      <c r="B809" s="19" t="s">
        <v>1008</v>
      </c>
      <c r="C809" s="19" t="s">
        <v>2702</v>
      </c>
      <c r="D809" s="19" t="s">
        <v>15</v>
      </c>
      <c r="E809" s="19" t="s">
        <v>5082</v>
      </c>
    </row>
    <row r="810" spans="1:5" ht="26.25" thickBot="1">
      <c r="A810" s="18"/>
      <c r="B810" s="19" t="s">
        <v>1009</v>
      </c>
      <c r="C810" s="19" t="s">
        <v>3694</v>
      </c>
      <c r="D810" s="19" t="s">
        <v>552</v>
      </c>
      <c r="E810" s="19" t="s">
        <v>5076</v>
      </c>
    </row>
    <row r="811" spans="1:5" ht="15.75" thickBot="1">
      <c r="A811" s="18"/>
      <c r="B811" s="19" t="s">
        <v>1010</v>
      </c>
      <c r="C811" s="19" t="s">
        <v>2703</v>
      </c>
      <c r="D811" s="19" t="s">
        <v>572</v>
      </c>
      <c r="E811" s="21" t="s">
        <v>5078</v>
      </c>
    </row>
    <row r="812" spans="1:5" ht="26.25" thickBot="1">
      <c r="A812" s="18"/>
      <c r="B812" s="19" t="s">
        <v>1011</v>
      </c>
      <c r="C812" s="19" t="s">
        <v>3695</v>
      </c>
      <c r="D812" s="19" t="s">
        <v>552</v>
      </c>
      <c r="E812" s="19" t="s">
        <v>5076</v>
      </c>
    </row>
    <row r="813" spans="1:5" ht="15.75" thickBot="1">
      <c r="A813" s="18"/>
      <c r="B813" s="19" t="s">
        <v>1012</v>
      </c>
      <c r="C813" s="19" t="s">
        <v>2916</v>
      </c>
      <c r="D813" s="19" t="s">
        <v>572</v>
      </c>
      <c r="E813" s="21" t="s">
        <v>5078</v>
      </c>
    </row>
    <row r="814" spans="1:5" ht="26.25" thickBot="1">
      <c r="A814" s="18"/>
      <c r="B814" s="19" t="s">
        <v>1013</v>
      </c>
      <c r="C814" s="19" t="s">
        <v>3696</v>
      </c>
      <c r="D814" s="19" t="s">
        <v>552</v>
      </c>
      <c r="E814" s="19" t="s">
        <v>5076</v>
      </c>
    </row>
    <row r="815" spans="1:5" ht="15.75" thickBot="1">
      <c r="A815" s="18"/>
      <c r="B815" s="19" t="s">
        <v>1014</v>
      </c>
      <c r="C815" s="19" t="s">
        <v>2917</v>
      </c>
      <c r="D815" s="19" t="s">
        <v>572</v>
      </c>
      <c r="E815" s="21" t="s">
        <v>5078</v>
      </c>
    </row>
    <row r="816" spans="1:5" ht="26.25" thickBot="1">
      <c r="A816" s="18"/>
      <c r="B816" s="19" t="s">
        <v>1015</v>
      </c>
      <c r="C816" s="19" t="s">
        <v>3697</v>
      </c>
      <c r="D816" s="19" t="s">
        <v>552</v>
      </c>
      <c r="E816" s="19" t="s">
        <v>5076</v>
      </c>
    </row>
    <row r="817" spans="1:5" ht="15.75" thickBot="1">
      <c r="A817" s="18"/>
      <c r="B817" s="19" t="s">
        <v>1016</v>
      </c>
      <c r="C817" s="19" t="s">
        <v>2918</v>
      </c>
      <c r="D817" s="19" t="s">
        <v>572</v>
      </c>
      <c r="E817" s="21" t="s">
        <v>5078</v>
      </c>
    </row>
    <row r="818" spans="1:5" ht="26.25" thickBot="1">
      <c r="A818" s="18"/>
      <c r="B818" s="19" t="s">
        <v>1017</v>
      </c>
      <c r="C818" s="19" t="s">
        <v>3698</v>
      </c>
      <c r="D818" s="19" t="s">
        <v>552</v>
      </c>
      <c r="E818" s="19" t="s">
        <v>5076</v>
      </c>
    </row>
    <row r="819" spans="1:5" ht="15.75" thickBot="1">
      <c r="A819" s="18"/>
      <c r="B819" s="19" t="s">
        <v>1018</v>
      </c>
      <c r="C819" s="19" t="s">
        <v>2919</v>
      </c>
      <c r="D819" s="19" t="s">
        <v>572</v>
      </c>
      <c r="E819" s="21" t="s">
        <v>5078</v>
      </c>
    </row>
    <row r="820" spans="1:5" ht="26.25" thickBot="1">
      <c r="A820" s="18"/>
      <c r="B820" s="19" t="s">
        <v>1019</v>
      </c>
      <c r="C820" s="19" t="s">
        <v>3699</v>
      </c>
      <c r="D820" s="19" t="s">
        <v>552</v>
      </c>
      <c r="E820" s="19" t="s">
        <v>5076</v>
      </c>
    </row>
    <row r="821" spans="1:5" ht="26.25" thickBot="1">
      <c r="A821" s="18"/>
      <c r="B821" s="19" t="s">
        <v>1020</v>
      </c>
      <c r="C821" s="19" t="s">
        <v>2920</v>
      </c>
      <c r="D821" s="19" t="s">
        <v>15</v>
      </c>
      <c r="E821" s="19" t="s">
        <v>5082</v>
      </c>
    </row>
    <row r="822" spans="1:5" ht="26.25" thickBot="1">
      <c r="A822" s="18"/>
      <c r="B822" s="19" t="s">
        <v>1021</v>
      </c>
      <c r="C822" s="19" t="s">
        <v>3700</v>
      </c>
      <c r="D822" s="19" t="s">
        <v>552</v>
      </c>
      <c r="E822" s="19" t="s">
        <v>5076</v>
      </c>
    </row>
    <row r="823" spans="1:5" ht="15.75" thickBot="1">
      <c r="A823" s="18"/>
      <c r="B823" s="19" t="s">
        <v>1022</v>
      </c>
      <c r="C823" s="19" t="s">
        <v>2921</v>
      </c>
      <c r="D823" s="19" t="s">
        <v>572</v>
      </c>
      <c r="E823" s="21" t="s">
        <v>5078</v>
      </c>
    </row>
    <row r="824" spans="1:5" ht="26.25" thickBot="1">
      <c r="A824" s="18"/>
      <c r="B824" s="19" t="s">
        <v>1023</v>
      </c>
      <c r="C824" s="19" t="s">
        <v>3701</v>
      </c>
      <c r="D824" s="19" t="s">
        <v>552</v>
      </c>
      <c r="E824" s="19" t="s">
        <v>5076</v>
      </c>
    </row>
    <row r="825" spans="1:5" ht="15.75" thickBot="1">
      <c r="A825" s="18"/>
      <c r="B825" s="19" t="s">
        <v>1024</v>
      </c>
      <c r="C825" s="19" t="s">
        <v>2986</v>
      </c>
      <c r="D825" s="19" t="s">
        <v>572</v>
      </c>
      <c r="E825" s="21" t="s">
        <v>5078</v>
      </c>
    </row>
    <row r="826" spans="1:5" ht="26.25" thickBot="1">
      <c r="A826" s="18"/>
      <c r="B826" s="19" t="s">
        <v>1025</v>
      </c>
      <c r="C826" s="19" t="s">
        <v>3702</v>
      </c>
      <c r="D826" s="19" t="s">
        <v>552</v>
      </c>
      <c r="E826" s="19" t="s">
        <v>5076</v>
      </c>
    </row>
    <row r="827" spans="1:5" ht="15.75" thickBot="1">
      <c r="A827" s="18"/>
      <c r="B827" s="19" t="s">
        <v>1026</v>
      </c>
      <c r="C827" s="19" t="s">
        <v>2987</v>
      </c>
      <c r="D827" s="19" t="s">
        <v>572</v>
      </c>
      <c r="E827" s="21" t="s">
        <v>5078</v>
      </c>
    </row>
    <row r="828" spans="1:5" ht="26.25" thickBot="1">
      <c r="A828" s="18"/>
      <c r="B828" s="19" t="s">
        <v>1027</v>
      </c>
      <c r="C828" s="19" t="s">
        <v>3703</v>
      </c>
      <c r="D828" s="19" t="s">
        <v>552</v>
      </c>
      <c r="E828" s="19" t="s">
        <v>5076</v>
      </c>
    </row>
    <row r="829" spans="1:5" ht="15.75" thickBot="1">
      <c r="A829" s="18"/>
      <c r="B829" s="19" t="s">
        <v>1028</v>
      </c>
      <c r="C829" s="19" t="s">
        <v>2988</v>
      </c>
      <c r="D829" s="19" t="s">
        <v>572</v>
      </c>
      <c r="E829" s="21" t="s">
        <v>5078</v>
      </c>
    </row>
    <row r="830" spans="1:5" ht="26.25" thickBot="1">
      <c r="A830" s="18"/>
      <c r="B830" s="19" t="s">
        <v>1029</v>
      </c>
      <c r="C830" s="19" t="s">
        <v>3704</v>
      </c>
      <c r="D830" s="19" t="s">
        <v>552</v>
      </c>
      <c r="E830" s="19" t="s">
        <v>5076</v>
      </c>
    </row>
    <row r="831" spans="1:5" ht="15.75" thickBot="1">
      <c r="A831" s="18"/>
      <c r="B831" s="19" t="s">
        <v>1030</v>
      </c>
      <c r="C831" s="19" t="s">
        <v>2989</v>
      </c>
      <c r="D831" s="19" t="s">
        <v>572</v>
      </c>
      <c r="E831" s="21" t="s">
        <v>5078</v>
      </c>
    </row>
    <row r="832" spans="1:5" ht="26.25" thickBot="1">
      <c r="A832" s="18"/>
      <c r="B832" s="19" t="s">
        <v>1031</v>
      </c>
      <c r="C832" s="19" t="s">
        <v>3705</v>
      </c>
      <c r="D832" s="19" t="s">
        <v>552</v>
      </c>
      <c r="E832" s="19" t="s">
        <v>5076</v>
      </c>
    </row>
    <row r="833" spans="1:5" ht="26.25" thickBot="1">
      <c r="A833" s="18"/>
      <c r="B833" s="19" t="s">
        <v>1032</v>
      </c>
      <c r="C833" s="19" t="s">
        <v>2990</v>
      </c>
      <c r="D833" s="19" t="s">
        <v>15</v>
      </c>
      <c r="E833" s="19" t="s">
        <v>5082</v>
      </c>
    </row>
    <row r="834" spans="1:5" ht="26.25" thickBot="1">
      <c r="A834" s="18"/>
      <c r="B834" s="19" t="s">
        <v>1033</v>
      </c>
      <c r="C834" s="19" t="s">
        <v>3706</v>
      </c>
      <c r="D834" s="19" t="s">
        <v>552</v>
      </c>
      <c r="E834" s="19" t="s">
        <v>5076</v>
      </c>
    </row>
    <row r="835" spans="1:5" ht="15.75" thickBot="1">
      <c r="A835" s="18"/>
      <c r="B835" s="19" t="s">
        <v>1034</v>
      </c>
      <c r="C835" s="19" t="s">
        <v>2991</v>
      </c>
      <c r="D835" s="19" t="s">
        <v>572</v>
      </c>
      <c r="E835" s="21" t="s">
        <v>5078</v>
      </c>
    </row>
    <row r="836" spans="1:5" ht="26.25" thickBot="1">
      <c r="A836" s="18"/>
      <c r="B836" s="19" t="s">
        <v>1035</v>
      </c>
      <c r="C836" s="19" t="s">
        <v>3707</v>
      </c>
      <c r="D836" s="19" t="s">
        <v>552</v>
      </c>
      <c r="E836" s="19" t="s">
        <v>5076</v>
      </c>
    </row>
    <row r="837" spans="1:5" ht="15.75" thickBot="1">
      <c r="A837" s="18"/>
      <c r="B837" s="19" t="s">
        <v>1036</v>
      </c>
      <c r="C837" s="19" t="s">
        <v>2951</v>
      </c>
      <c r="D837" s="19" t="s">
        <v>572</v>
      </c>
      <c r="E837" s="21" t="s">
        <v>5078</v>
      </c>
    </row>
    <row r="838" spans="1:5" ht="26.25" thickBot="1">
      <c r="A838" s="18"/>
      <c r="B838" s="19" t="s">
        <v>1037</v>
      </c>
      <c r="C838" s="19" t="s">
        <v>3708</v>
      </c>
      <c r="D838" s="19" t="s">
        <v>552</v>
      </c>
      <c r="E838" s="19" t="s">
        <v>5076</v>
      </c>
    </row>
    <row r="839" spans="1:5" ht="15.75" thickBot="1">
      <c r="A839" s="18"/>
      <c r="B839" s="19" t="s">
        <v>1038</v>
      </c>
      <c r="C839" s="19" t="s">
        <v>2952</v>
      </c>
      <c r="D839" s="19" t="s">
        <v>572</v>
      </c>
      <c r="E839" s="21" t="s">
        <v>5078</v>
      </c>
    </row>
    <row r="840" spans="1:5" ht="26.25" thickBot="1">
      <c r="A840" s="18"/>
      <c r="B840" s="19" t="s">
        <v>1039</v>
      </c>
      <c r="C840" s="19" t="s">
        <v>3709</v>
      </c>
      <c r="D840" s="19" t="s">
        <v>552</v>
      </c>
      <c r="E840" s="19" t="s">
        <v>5076</v>
      </c>
    </row>
    <row r="841" spans="1:5" ht="15.75" thickBot="1">
      <c r="A841" s="18"/>
      <c r="B841" s="19" t="s">
        <v>1040</v>
      </c>
      <c r="C841" s="19" t="s">
        <v>2953</v>
      </c>
      <c r="D841" s="19" t="s">
        <v>572</v>
      </c>
      <c r="E841" s="21" t="s">
        <v>5078</v>
      </c>
    </row>
    <row r="842" spans="1:5" ht="26.25" thickBot="1">
      <c r="A842" s="18"/>
      <c r="B842" s="19" t="s">
        <v>1041</v>
      </c>
      <c r="C842" s="19" t="s">
        <v>3710</v>
      </c>
      <c r="D842" s="19" t="s">
        <v>552</v>
      </c>
      <c r="E842" s="19" t="s">
        <v>5076</v>
      </c>
    </row>
    <row r="843" spans="1:5" ht="15.75" thickBot="1">
      <c r="A843" s="18"/>
      <c r="B843" s="19" t="s">
        <v>1042</v>
      </c>
      <c r="C843" s="19" t="s">
        <v>2954</v>
      </c>
      <c r="D843" s="19" t="s">
        <v>572</v>
      </c>
      <c r="E843" s="21" t="s">
        <v>5078</v>
      </c>
    </row>
    <row r="844" spans="1:5" ht="26.25" thickBot="1">
      <c r="A844" s="18"/>
      <c r="B844" s="19" t="s">
        <v>1043</v>
      </c>
      <c r="C844" s="19" t="s">
        <v>3711</v>
      </c>
      <c r="D844" s="19" t="s">
        <v>552</v>
      </c>
      <c r="E844" s="19" t="s">
        <v>5076</v>
      </c>
    </row>
    <row r="845" spans="1:5" ht="26.25" thickBot="1">
      <c r="A845" s="18"/>
      <c r="B845" s="19" t="s">
        <v>1044</v>
      </c>
      <c r="C845" s="19" t="s">
        <v>2955</v>
      </c>
      <c r="D845" s="19" t="s">
        <v>15</v>
      </c>
      <c r="E845" s="19" t="s">
        <v>5082</v>
      </c>
    </row>
    <row r="846" spans="1:5" ht="26.25" thickBot="1">
      <c r="A846" s="18"/>
      <c r="B846" s="19" t="s">
        <v>1045</v>
      </c>
      <c r="C846" s="19" t="s">
        <v>3712</v>
      </c>
      <c r="D846" s="19" t="s">
        <v>552</v>
      </c>
      <c r="E846" s="19" t="s">
        <v>5076</v>
      </c>
    </row>
    <row r="847" spans="1:5" ht="15.75" thickBot="1">
      <c r="A847" s="18"/>
      <c r="B847" s="19" t="s">
        <v>1046</v>
      </c>
      <c r="C847" s="19" t="s">
        <v>2956</v>
      </c>
      <c r="D847" s="19" t="s">
        <v>572</v>
      </c>
      <c r="E847" s="21" t="s">
        <v>5078</v>
      </c>
    </row>
    <row r="848" spans="1:5" ht="26.25" thickBot="1">
      <c r="A848" s="18"/>
      <c r="B848" s="19" t="s">
        <v>1047</v>
      </c>
      <c r="C848" s="19" t="s">
        <v>3713</v>
      </c>
      <c r="D848" s="19" t="s">
        <v>552</v>
      </c>
      <c r="E848" s="19" t="s">
        <v>5076</v>
      </c>
    </row>
    <row r="849" spans="1:5" ht="15.75" thickBot="1">
      <c r="A849" s="18"/>
      <c r="B849" s="19" t="s">
        <v>1048</v>
      </c>
      <c r="C849" s="19" t="s">
        <v>2704</v>
      </c>
      <c r="D849" s="19" t="s">
        <v>572</v>
      </c>
      <c r="E849" s="21" t="s">
        <v>5078</v>
      </c>
    </row>
    <row r="850" spans="1:5" ht="26.25" thickBot="1">
      <c r="A850" s="18"/>
      <c r="B850" s="19" t="s">
        <v>1049</v>
      </c>
      <c r="C850" s="19" t="s">
        <v>3714</v>
      </c>
      <c r="D850" s="19" t="s">
        <v>552</v>
      </c>
      <c r="E850" s="19" t="s">
        <v>5076</v>
      </c>
    </row>
    <row r="851" spans="1:5" ht="15.75" thickBot="1">
      <c r="A851" s="18"/>
      <c r="B851" s="19" t="s">
        <v>1050</v>
      </c>
      <c r="C851" s="19" t="s">
        <v>646</v>
      </c>
      <c r="D851" s="19" t="s">
        <v>572</v>
      </c>
      <c r="E851" s="21" t="s">
        <v>5078</v>
      </c>
    </row>
    <row r="852" spans="1:5" ht="26.25" thickBot="1">
      <c r="A852" s="18"/>
      <c r="B852" s="19" t="s">
        <v>1051</v>
      </c>
      <c r="C852" s="19" t="s">
        <v>3715</v>
      </c>
      <c r="D852" s="19" t="s">
        <v>552</v>
      </c>
      <c r="E852" s="19" t="s">
        <v>5076</v>
      </c>
    </row>
    <row r="853" spans="1:5" ht="15.75" thickBot="1">
      <c r="A853" s="18"/>
      <c r="B853" s="19" t="s">
        <v>1052</v>
      </c>
      <c r="C853" s="19" t="s">
        <v>647</v>
      </c>
      <c r="D853" s="19" t="s">
        <v>572</v>
      </c>
      <c r="E853" s="21" t="s">
        <v>5078</v>
      </c>
    </row>
    <row r="854" spans="1:5" ht="26.25" thickBot="1">
      <c r="A854" s="18"/>
      <c r="B854" s="19" t="s">
        <v>1053</v>
      </c>
      <c r="C854" s="19" t="s">
        <v>3716</v>
      </c>
      <c r="D854" s="19" t="s">
        <v>552</v>
      </c>
      <c r="E854" s="19" t="s">
        <v>5076</v>
      </c>
    </row>
    <row r="855" spans="1:5" ht="15.75" thickBot="1">
      <c r="A855" s="18"/>
      <c r="B855" s="19" t="s">
        <v>1054</v>
      </c>
      <c r="C855" s="19" t="s">
        <v>648</v>
      </c>
      <c r="D855" s="19" t="s">
        <v>572</v>
      </c>
      <c r="E855" s="21" t="s">
        <v>5078</v>
      </c>
    </row>
    <row r="856" spans="1:5" ht="26.25" thickBot="1">
      <c r="A856" s="18"/>
      <c r="B856" s="19" t="s">
        <v>1055</v>
      </c>
      <c r="C856" s="19" t="s">
        <v>3717</v>
      </c>
      <c r="D856" s="19" t="s">
        <v>552</v>
      </c>
      <c r="E856" s="19" t="s">
        <v>5076</v>
      </c>
    </row>
    <row r="857" spans="1:5" ht="26.25" thickBot="1">
      <c r="A857" s="18"/>
      <c r="B857" s="19" t="s">
        <v>1056</v>
      </c>
      <c r="C857" s="19" t="s">
        <v>2705</v>
      </c>
      <c r="D857" s="19" t="s">
        <v>15</v>
      </c>
      <c r="E857" s="19" t="s">
        <v>5082</v>
      </c>
    </row>
    <row r="858" spans="1:5" ht="26.25" thickBot="1">
      <c r="A858" s="18"/>
      <c r="B858" s="19" t="s">
        <v>1057</v>
      </c>
      <c r="C858" s="19" t="s">
        <v>3718</v>
      </c>
      <c r="D858" s="19" t="s">
        <v>552</v>
      </c>
      <c r="E858" s="19" t="s">
        <v>5076</v>
      </c>
    </row>
    <row r="859" spans="1:5" ht="15.75" thickBot="1">
      <c r="A859" s="18"/>
      <c r="B859" s="19" t="s">
        <v>1058</v>
      </c>
      <c r="C859" s="19" t="s">
        <v>2706</v>
      </c>
      <c r="D859" s="19" t="s">
        <v>572</v>
      </c>
      <c r="E859" s="21" t="s">
        <v>5078</v>
      </c>
    </row>
    <row r="860" spans="1:5" ht="26.25" thickBot="1">
      <c r="A860" s="18"/>
      <c r="B860" s="19" t="s">
        <v>1059</v>
      </c>
      <c r="C860" s="19" t="s">
        <v>3719</v>
      </c>
      <c r="D860" s="19" t="s">
        <v>552</v>
      </c>
      <c r="E860" s="19" t="s">
        <v>5076</v>
      </c>
    </row>
    <row r="861" spans="1:5" ht="15.75" thickBot="1">
      <c r="A861" s="18"/>
      <c r="B861" s="19" t="s">
        <v>1060</v>
      </c>
      <c r="C861" s="19" t="s">
        <v>2707</v>
      </c>
      <c r="D861" s="19" t="s">
        <v>572</v>
      </c>
      <c r="E861" s="21" t="s">
        <v>5078</v>
      </c>
    </row>
    <row r="862" spans="1:5" ht="26.25" thickBot="1">
      <c r="A862" s="18"/>
      <c r="B862" s="19" t="s">
        <v>1061</v>
      </c>
      <c r="C862" s="19" t="s">
        <v>3720</v>
      </c>
      <c r="D862" s="19" t="s">
        <v>552</v>
      </c>
      <c r="E862" s="19" t="s">
        <v>5076</v>
      </c>
    </row>
    <row r="863" spans="1:5" ht="15.75" thickBot="1">
      <c r="A863" s="18"/>
      <c r="B863" s="19" t="s">
        <v>1062</v>
      </c>
      <c r="C863" s="19" t="s">
        <v>649</v>
      </c>
      <c r="D863" s="19" t="s">
        <v>572</v>
      </c>
      <c r="E863" s="21" t="s">
        <v>5078</v>
      </c>
    </row>
    <row r="864" spans="1:5" ht="26.25" thickBot="1">
      <c r="A864" s="18"/>
      <c r="B864" s="19" t="s">
        <v>1063</v>
      </c>
      <c r="C864" s="19" t="s">
        <v>3721</v>
      </c>
      <c r="D864" s="19" t="s">
        <v>552</v>
      </c>
      <c r="E864" s="19" t="s">
        <v>5076</v>
      </c>
    </row>
    <row r="865" spans="1:5" ht="15.75" thickBot="1">
      <c r="A865" s="18"/>
      <c r="B865" s="19" t="s">
        <v>1064</v>
      </c>
      <c r="C865" s="19" t="s">
        <v>650</v>
      </c>
      <c r="D865" s="19" t="s">
        <v>572</v>
      </c>
      <c r="E865" s="21" t="s">
        <v>5078</v>
      </c>
    </row>
    <row r="866" spans="1:5" ht="26.25" thickBot="1">
      <c r="A866" s="18"/>
      <c r="B866" s="19" t="s">
        <v>1065</v>
      </c>
      <c r="C866" s="19" t="s">
        <v>3722</v>
      </c>
      <c r="D866" s="19" t="s">
        <v>552</v>
      </c>
      <c r="E866" s="19" t="s">
        <v>5076</v>
      </c>
    </row>
    <row r="867" spans="1:5" ht="15.75" thickBot="1">
      <c r="A867" s="18"/>
      <c r="B867" s="19" t="s">
        <v>1066</v>
      </c>
      <c r="C867" s="19" t="s">
        <v>651</v>
      </c>
      <c r="D867" s="19" t="s">
        <v>572</v>
      </c>
      <c r="E867" s="21" t="s">
        <v>5078</v>
      </c>
    </row>
    <row r="868" spans="1:5" ht="26.25" thickBot="1">
      <c r="A868" s="18"/>
      <c r="B868" s="19" t="s">
        <v>1067</v>
      </c>
      <c r="C868" s="19" t="s">
        <v>3723</v>
      </c>
      <c r="D868" s="19" t="s">
        <v>552</v>
      </c>
      <c r="E868" s="19" t="s">
        <v>5076</v>
      </c>
    </row>
    <row r="869" spans="1:5" ht="26.25" thickBot="1">
      <c r="A869" s="18"/>
      <c r="B869" s="19" t="s">
        <v>1068</v>
      </c>
      <c r="C869" s="19" t="s">
        <v>2708</v>
      </c>
      <c r="D869" s="19" t="s">
        <v>15</v>
      </c>
      <c r="E869" s="19" t="s">
        <v>5082</v>
      </c>
    </row>
    <row r="870" spans="1:5" ht="26.25" thickBot="1">
      <c r="A870" s="18"/>
      <c r="B870" s="19" t="s">
        <v>1069</v>
      </c>
      <c r="C870" s="19" t="s">
        <v>3724</v>
      </c>
      <c r="D870" s="19" t="s">
        <v>552</v>
      </c>
      <c r="E870" s="19" t="s">
        <v>5076</v>
      </c>
    </row>
    <row r="871" spans="1:5" ht="15.75" thickBot="1">
      <c r="A871" s="18"/>
      <c r="B871" s="19" t="s">
        <v>1070</v>
      </c>
      <c r="C871" s="19" t="s">
        <v>2709</v>
      </c>
      <c r="D871" s="19" t="s">
        <v>572</v>
      </c>
      <c r="E871" s="21" t="s">
        <v>5078</v>
      </c>
    </row>
    <row r="872" spans="1:5" ht="26.25" thickBot="1">
      <c r="A872" s="18"/>
      <c r="B872" s="19" t="s">
        <v>1071</v>
      </c>
      <c r="C872" s="19" t="s">
        <v>3725</v>
      </c>
      <c r="D872" s="19" t="s">
        <v>552</v>
      </c>
      <c r="E872" s="19" t="s">
        <v>5076</v>
      </c>
    </row>
    <row r="873" spans="1:5" ht="15.75" thickBot="1">
      <c r="A873" s="18"/>
      <c r="B873" s="19" t="s">
        <v>1072</v>
      </c>
      <c r="C873" s="19" t="s">
        <v>3056</v>
      </c>
      <c r="D873" s="19" t="s">
        <v>572</v>
      </c>
      <c r="E873" s="21" t="s">
        <v>5078</v>
      </c>
    </row>
    <row r="874" spans="1:5" ht="26.25" thickBot="1">
      <c r="A874" s="18"/>
      <c r="B874" s="19" t="s">
        <v>1073</v>
      </c>
      <c r="C874" s="19" t="s">
        <v>3726</v>
      </c>
      <c r="D874" s="19" t="s">
        <v>552</v>
      </c>
      <c r="E874" s="19" t="s">
        <v>5076</v>
      </c>
    </row>
    <row r="875" spans="1:5" ht="15.75" thickBot="1">
      <c r="A875" s="18"/>
      <c r="B875" s="19" t="s">
        <v>1074</v>
      </c>
      <c r="C875" s="19" t="s">
        <v>3057</v>
      </c>
      <c r="D875" s="19" t="s">
        <v>572</v>
      </c>
      <c r="E875" s="21" t="s">
        <v>5078</v>
      </c>
    </row>
    <row r="876" spans="1:5" ht="26.25" thickBot="1">
      <c r="A876" s="18"/>
      <c r="B876" s="19" t="s">
        <v>1075</v>
      </c>
      <c r="C876" s="19" t="s">
        <v>3727</v>
      </c>
      <c r="D876" s="19" t="s">
        <v>552</v>
      </c>
      <c r="E876" s="19" t="s">
        <v>5076</v>
      </c>
    </row>
    <row r="877" spans="1:5" ht="15.75" thickBot="1">
      <c r="A877" s="18"/>
      <c r="B877" s="19" t="s">
        <v>1076</v>
      </c>
      <c r="C877" s="19" t="s">
        <v>3058</v>
      </c>
      <c r="D877" s="19" t="s">
        <v>572</v>
      </c>
      <c r="E877" s="21" t="s">
        <v>5078</v>
      </c>
    </row>
    <row r="878" spans="1:5" ht="26.25" thickBot="1">
      <c r="A878" s="18"/>
      <c r="B878" s="19" t="s">
        <v>1077</v>
      </c>
      <c r="C878" s="19" t="s">
        <v>3728</v>
      </c>
      <c r="D878" s="19" t="s">
        <v>552</v>
      </c>
      <c r="E878" s="19" t="s">
        <v>5076</v>
      </c>
    </row>
    <row r="879" spans="1:5" ht="15.75" thickBot="1">
      <c r="A879" s="18"/>
      <c r="B879" s="19" t="s">
        <v>1078</v>
      </c>
      <c r="C879" s="19" t="s">
        <v>3059</v>
      </c>
      <c r="D879" s="19" t="s">
        <v>572</v>
      </c>
      <c r="E879" s="21" t="s">
        <v>5078</v>
      </c>
    </row>
    <row r="880" spans="1:5" ht="26.25" thickBot="1">
      <c r="A880" s="18"/>
      <c r="B880" s="19" t="s">
        <v>1079</v>
      </c>
      <c r="C880" s="19" t="s">
        <v>3729</v>
      </c>
      <c r="D880" s="19" t="s">
        <v>552</v>
      </c>
      <c r="E880" s="19" t="s">
        <v>5076</v>
      </c>
    </row>
    <row r="881" spans="1:5" ht="26.25" thickBot="1">
      <c r="A881" s="18"/>
      <c r="B881" s="19" t="s">
        <v>1080</v>
      </c>
      <c r="C881" s="19" t="s">
        <v>3060</v>
      </c>
      <c r="D881" s="19" t="s">
        <v>15</v>
      </c>
      <c r="E881" s="19" t="s">
        <v>5082</v>
      </c>
    </row>
    <row r="882" spans="1:5" ht="26.25" thickBot="1">
      <c r="A882" s="18"/>
      <c r="B882" s="19" t="s">
        <v>1081</v>
      </c>
      <c r="C882" s="19" t="s">
        <v>3730</v>
      </c>
      <c r="D882" s="19" t="s">
        <v>552</v>
      </c>
      <c r="E882" s="19" t="s">
        <v>5076</v>
      </c>
    </row>
    <row r="883" spans="1:5" ht="15.75" thickBot="1">
      <c r="A883" s="18"/>
      <c r="B883" s="19" t="s">
        <v>1082</v>
      </c>
      <c r="C883" s="19" t="s">
        <v>3061</v>
      </c>
      <c r="D883" s="19" t="s">
        <v>572</v>
      </c>
      <c r="E883" s="21" t="s">
        <v>5078</v>
      </c>
    </row>
    <row r="884" spans="1:5" ht="26.25" thickBot="1">
      <c r="A884" s="18"/>
      <c r="B884" s="19" t="s">
        <v>1083</v>
      </c>
      <c r="C884" s="19" t="s">
        <v>3731</v>
      </c>
      <c r="D884" s="19" t="s">
        <v>552</v>
      </c>
      <c r="E884" s="19" t="s">
        <v>5076</v>
      </c>
    </row>
    <row r="885" spans="1:5" ht="15.75" thickBot="1">
      <c r="A885" s="18"/>
      <c r="B885" s="19" t="s">
        <v>1084</v>
      </c>
      <c r="C885" s="19" t="s">
        <v>2710</v>
      </c>
      <c r="D885" s="19" t="s">
        <v>572</v>
      </c>
      <c r="E885" s="21" t="s">
        <v>5078</v>
      </c>
    </row>
    <row r="886" spans="1:5" ht="26.25" thickBot="1">
      <c r="A886" s="18"/>
      <c r="B886" s="19" t="s">
        <v>1085</v>
      </c>
      <c r="C886" s="19" t="s">
        <v>3732</v>
      </c>
      <c r="D886" s="19" t="s">
        <v>552</v>
      </c>
      <c r="E886" s="19" t="s">
        <v>5076</v>
      </c>
    </row>
    <row r="887" spans="1:5" ht="15.75" thickBot="1">
      <c r="A887" s="18"/>
      <c r="B887" s="19" t="s">
        <v>1086</v>
      </c>
      <c r="C887" s="19" t="s">
        <v>652</v>
      </c>
      <c r="D887" s="19" t="s">
        <v>572</v>
      </c>
      <c r="E887" s="21" t="s">
        <v>5078</v>
      </c>
    </row>
    <row r="888" spans="1:5" ht="26.25" thickBot="1">
      <c r="A888" s="18"/>
      <c r="B888" s="19" t="s">
        <v>1087</v>
      </c>
      <c r="C888" s="19" t="s">
        <v>3733</v>
      </c>
      <c r="D888" s="19" t="s">
        <v>552</v>
      </c>
      <c r="E888" s="19" t="s">
        <v>5076</v>
      </c>
    </row>
    <row r="889" spans="1:5" ht="15.75" thickBot="1">
      <c r="A889" s="18"/>
      <c r="B889" s="19" t="s">
        <v>1088</v>
      </c>
      <c r="C889" s="19" t="s">
        <v>653</v>
      </c>
      <c r="D889" s="19" t="s">
        <v>572</v>
      </c>
      <c r="E889" s="21" t="s">
        <v>5078</v>
      </c>
    </row>
    <row r="890" spans="1:5" ht="26.25" thickBot="1">
      <c r="A890" s="18"/>
      <c r="B890" s="19" t="s">
        <v>1089</v>
      </c>
      <c r="C890" s="19" t="s">
        <v>3734</v>
      </c>
      <c r="D890" s="19" t="s">
        <v>552</v>
      </c>
      <c r="E890" s="19" t="s">
        <v>5076</v>
      </c>
    </row>
    <row r="891" spans="1:5" ht="15.75" thickBot="1">
      <c r="A891" s="18"/>
      <c r="B891" s="19" t="s">
        <v>1090</v>
      </c>
      <c r="C891" s="19" t="s">
        <v>654</v>
      </c>
      <c r="D891" s="19" t="s">
        <v>572</v>
      </c>
      <c r="E891" s="21" t="s">
        <v>5078</v>
      </c>
    </row>
    <row r="892" spans="1:5" ht="26.25" thickBot="1">
      <c r="A892" s="18"/>
      <c r="B892" s="19" t="s">
        <v>1091</v>
      </c>
      <c r="C892" s="19" t="s">
        <v>3735</v>
      </c>
      <c r="D892" s="19" t="s">
        <v>552</v>
      </c>
      <c r="E892" s="19" t="s">
        <v>5076</v>
      </c>
    </row>
    <row r="893" spans="1:5" ht="26.25" thickBot="1">
      <c r="A893" s="18"/>
      <c r="B893" s="19" t="s">
        <v>1092</v>
      </c>
      <c r="C893" s="19" t="s">
        <v>2711</v>
      </c>
      <c r="D893" s="19" t="s">
        <v>15</v>
      </c>
      <c r="E893" s="19" t="s">
        <v>5082</v>
      </c>
    </row>
    <row r="894" spans="1:5" ht="26.25" thickBot="1">
      <c r="A894" s="18"/>
      <c r="B894" s="19" t="s">
        <v>1093</v>
      </c>
      <c r="C894" s="19" t="s">
        <v>3736</v>
      </c>
      <c r="D894" s="19" t="s">
        <v>552</v>
      </c>
      <c r="E894" s="19" t="s">
        <v>5076</v>
      </c>
    </row>
    <row r="895" spans="1:5" ht="15.75" thickBot="1">
      <c r="A895" s="18"/>
      <c r="B895" s="19" t="s">
        <v>1094</v>
      </c>
      <c r="C895" s="19" t="s">
        <v>2712</v>
      </c>
      <c r="D895" s="19" t="s">
        <v>572</v>
      </c>
      <c r="E895" s="21" t="s">
        <v>5078</v>
      </c>
    </row>
    <row r="896" spans="1:5" ht="26.25" thickBot="1">
      <c r="A896" s="18"/>
      <c r="B896" s="19" t="s">
        <v>1095</v>
      </c>
      <c r="C896" s="19" t="s">
        <v>3737</v>
      </c>
      <c r="D896" s="19" t="s">
        <v>552</v>
      </c>
      <c r="E896" s="19" t="s">
        <v>5076</v>
      </c>
    </row>
    <row r="897" spans="1:5" ht="15.75" thickBot="1">
      <c r="A897" s="18"/>
      <c r="B897" s="19" t="s">
        <v>1096</v>
      </c>
      <c r="C897" s="19" t="s">
        <v>2713</v>
      </c>
      <c r="D897" s="19" t="s">
        <v>572</v>
      </c>
      <c r="E897" s="21" t="s">
        <v>5078</v>
      </c>
    </row>
    <row r="898" spans="1:5" ht="26.25" thickBot="1">
      <c r="A898" s="18"/>
      <c r="B898" s="19" t="s">
        <v>1097</v>
      </c>
      <c r="C898" s="19" t="s">
        <v>3738</v>
      </c>
      <c r="D898" s="19" t="s">
        <v>552</v>
      </c>
      <c r="E898" s="19" t="s">
        <v>5076</v>
      </c>
    </row>
    <row r="899" spans="1:5" ht="15.75" thickBot="1">
      <c r="A899" s="18"/>
      <c r="B899" s="19" t="s">
        <v>1098</v>
      </c>
      <c r="C899" s="19" t="s">
        <v>655</v>
      </c>
      <c r="D899" s="19" t="s">
        <v>572</v>
      </c>
      <c r="E899" s="21" t="s">
        <v>5078</v>
      </c>
    </row>
    <row r="900" spans="1:5" ht="26.25" thickBot="1">
      <c r="A900" s="18"/>
      <c r="B900" s="19" t="s">
        <v>1099</v>
      </c>
      <c r="C900" s="19" t="s">
        <v>3739</v>
      </c>
      <c r="D900" s="19" t="s">
        <v>552</v>
      </c>
      <c r="E900" s="19" t="s">
        <v>5076</v>
      </c>
    </row>
    <row r="901" spans="1:5" ht="15.75" thickBot="1">
      <c r="A901" s="18"/>
      <c r="B901" s="19" t="s">
        <v>1100</v>
      </c>
      <c r="C901" s="19" t="s">
        <v>656</v>
      </c>
      <c r="D901" s="19" t="s">
        <v>572</v>
      </c>
      <c r="E901" s="21" t="s">
        <v>5078</v>
      </c>
    </row>
    <row r="902" spans="1:5" ht="26.25" thickBot="1">
      <c r="A902" s="18"/>
      <c r="B902" s="19" t="s">
        <v>1101</v>
      </c>
      <c r="C902" s="19" t="s">
        <v>3740</v>
      </c>
      <c r="D902" s="19" t="s">
        <v>552</v>
      </c>
      <c r="E902" s="19" t="s">
        <v>5076</v>
      </c>
    </row>
    <row r="903" spans="1:5" ht="15.75" thickBot="1">
      <c r="A903" s="18"/>
      <c r="B903" s="19" t="s">
        <v>1102</v>
      </c>
      <c r="C903" s="19" t="s">
        <v>657</v>
      </c>
      <c r="D903" s="19" t="s">
        <v>572</v>
      </c>
      <c r="E903" s="21" t="s">
        <v>5078</v>
      </c>
    </row>
    <row r="904" spans="1:5" ht="26.25" thickBot="1">
      <c r="A904" s="18"/>
      <c r="B904" s="19" t="s">
        <v>1103</v>
      </c>
      <c r="C904" s="19" t="s">
        <v>3741</v>
      </c>
      <c r="D904" s="19" t="s">
        <v>552</v>
      </c>
      <c r="E904" s="19" t="s">
        <v>5076</v>
      </c>
    </row>
    <row r="905" spans="1:5" ht="26.25" thickBot="1">
      <c r="A905" s="18"/>
      <c r="B905" s="19" t="s">
        <v>1104</v>
      </c>
      <c r="C905" s="19" t="s">
        <v>2714</v>
      </c>
      <c r="D905" s="19" t="s">
        <v>15</v>
      </c>
      <c r="E905" s="19" t="s">
        <v>5082</v>
      </c>
    </row>
    <row r="906" spans="1:5" ht="26.25" thickBot="1">
      <c r="A906" s="18"/>
      <c r="B906" s="19" t="s">
        <v>1105</v>
      </c>
      <c r="C906" s="19" t="s">
        <v>3742</v>
      </c>
      <c r="D906" s="19" t="s">
        <v>552</v>
      </c>
      <c r="E906" s="19" t="s">
        <v>5076</v>
      </c>
    </row>
    <row r="907" spans="1:5" ht="15.75" thickBot="1">
      <c r="A907" s="18"/>
      <c r="B907" s="19" t="s">
        <v>1106</v>
      </c>
      <c r="C907" s="19" t="s">
        <v>2715</v>
      </c>
      <c r="D907" s="19" t="s">
        <v>572</v>
      </c>
      <c r="E907" s="21" t="s">
        <v>5078</v>
      </c>
    </row>
    <row r="908" spans="1:5" ht="26.25" thickBot="1">
      <c r="A908" s="18"/>
      <c r="B908" s="19" t="s">
        <v>1107</v>
      </c>
      <c r="C908" s="19" t="s">
        <v>3743</v>
      </c>
      <c r="D908" s="19" t="s">
        <v>552</v>
      </c>
      <c r="E908" s="19" t="s">
        <v>5076</v>
      </c>
    </row>
    <row r="909" spans="1:5" ht="15.75" thickBot="1">
      <c r="A909" s="18"/>
      <c r="B909" s="19" t="s">
        <v>1108</v>
      </c>
      <c r="C909" s="19" t="s">
        <v>3022</v>
      </c>
      <c r="D909" s="19" t="s">
        <v>572</v>
      </c>
      <c r="E909" s="21" t="s">
        <v>5078</v>
      </c>
    </row>
    <row r="910" spans="1:5" ht="26.25" thickBot="1">
      <c r="A910" s="18"/>
      <c r="B910" s="19" t="s">
        <v>1109</v>
      </c>
      <c r="C910" s="19" t="s">
        <v>3744</v>
      </c>
      <c r="D910" s="19" t="s">
        <v>552</v>
      </c>
      <c r="E910" s="19" t="s">
        <v>5076</v>
      </c>
    </row>
    <row r="911" spans="1:5" ht="15.75" thickBot="1">
      <c r="A911" s="18"/>
      <c r="B911" s="19" t="s">
        <v>1110</v>
      </c>
      <c r="C911" s="19" t="s">
        <v>3023</v>
      </c>
      <c r="D911" s="19" t="s">
        <v>572</v>
      </c>
      <c r="E911" s="21" t="s">
        <v>5078</v>
      </c>
    </row>
    <row r="912" spans="1:5" ht="26.25" thickBot="1">
      <c r="A912" s="18"/>
      <c r="B912" s="19" t="s">
        <v>1111</v>
      </c>
      <c r="C912" s="19" t="s">
        <v>3745</v>
      </c>
      <c r="D912" s="19" t="s">
        <v>552</v>
      </c>
      <c r="E912" s="19" t="s">
        <v>5076</v>
      </c>
    </row>
    <row r="913" spans="1:5" ht="15.75" thickBot="1">
      <c r="A913" s="18"/>
      <c r="B913" s="19" t="s">
        <v>1112</v>
      </c>
      <c r="C913" s="19" t="s">
        <v>3024</v>
      </c>
      <c r="D913" s="19" t="s">
        <v>572</v>
      </c>
      <c r="E913" s="21" t="s">
        <v>5078</v>
      </c>
    </row>
    <row r="914" spans="1:5" ht="26.25" thickBot="1">
      <c r="A914" s="18"/>
      <c r="B914" s="19" t="s">
        <v>1113</v>
      </c>
      <c r="C914" s="19" t="s">
        <v>3746</v>
      </c>
      <c r="D914" s="19" t="s">
        <v>552</v>
      </c>
      <c r="E914" s="19" t="s">
        <v>5076</v>
      </c>
    </row>
    <row r="915" spans="1:5" ht="15.75" thickBot="1">
      <c r="A915" s="18"/>
      <c r="B915" s="19" t="s">
        <v>1114</v>
      </c>
      <c r="C915" s="19" t="s">
        <v>3025</v>
      </c>
      <c r="D915" s="19" t="s">
        <v>572</v>
      </c>
      <c r="E915" s="21" t="s">
        <v>5078</v>
      </c>
    </row>
    <row r="916" spans="1:5" ht="26.25" thickBot="1">
      <c r="A916" s="18"/>
      <c r="B916" s="19" t="s">
        <v>1115</v>
      </c>
      <c r="C916" s="19" t="s">
        <v>3747</v>
      </c>
      <c r="D916" s="19" t="s">
        <v>552</v>
      </c>
      <c r="E916" s="19" t="s">
        <v>5076</v>
      </c>
    </row>
    <row r="917" spans="1:5" ht="26.25" thickBot="1">
      <c r="A917" s="18"/>
      <c r="B917" s="19" t="s">
        <v>1116</v>
      </c>
      <c r="C917" s="19" t="s">
        <v>3026</v>
      </c>
      <c r="D917" s="19" t="s">
        <v>15</v>
      </c>
      <c r="E917" s="19" t="s">
        <v>5082</v>
      </c>
    </row>
    <row r="918" spans="1:5" ht="26.25" thickBot="1">
      <c r="A918" s="18"/>
      <c r="B918" s="19" t="s">
        <v>1117</v>
      </c>
      <c r="C918" s="19" t="s">
        <v>3748</v>
      </c>
      <c r="D918" s="19" t="s">
        <v>552</v>
      </c>
      <c r="E918" s="19" t="s">
        <v>5076</v>
      </c>
    </row>
    <row r="919" spans="1:5" ht="15.75" thickBot="1">
      <c r="A919" s="18"/>
      <c r="B919" s="19" t="s">
        <v>1118</v>
      </c>
      <c r="C919" s="19" t="s">
        <v>3027</v>
      </c>
      <c r="D919" s="19" t="s">
        <v>572</v>
      </c>
      <c r="E919" s="21" t="s">
        <v>5078</v>
      </c>
    </row>
    <row r="920" spans="1:5" ht="26.25" thickBot="1">
      <c r="A920" s="18"/>
      <c r="B920" s="19" t="s">
        <v>1119</v>
      </c>
      <c r="C920" s="19" t="s">
        <v>3749</v>
      </c>
      <c r="D920" s="19" t="s">
        <v>552</v>
      </c>
      <c r="E920" s="19" t="s">
        <v>5076</v>
      </c>
    </row>
    <row r="921" spans="1:5" ht="15.75" thickBot="1">
      <c r="A921" s="18"/>
      <c r="B921" s="19" t="s">
        <v>1120</v>
      </c>
      <c r="C921" s="19" t="s">
        <v>2716</v>
      </c>
      <c r="D921" s="19" t="s">
        <v>572</v>
      </c>
      <c r="E921" s="21" t="s">
        <v>5078</v>
      </c>
    </row>
    <row r="922" spans="1:5" ht="26.25" thickBot="1">
      <c r="A922" s="18"/>
      <c r="B922" s="19" t="s">
        <v>1121</v>
      </c>
      <c r="C922" s="19" t="s">
        <v>3750</v>
      </c>
      <c r="D922" s="19" t="s">
        <v>552</v>
      </c>
      <c r="E922" s="19" t="s">
        <v>5076</v>
      </c>
    </row>
    <row r="923" spans="1:5" ht="15.75" thickBot="1">
      <c r="A923" s="18"/>
      <c r="B923" s="19" t="s">
        <v>1122</v>
      </c>
      <c r="C923" s="19" t="s">
        <v>658</v>
      </c>
      <c r="D923" s="19" t="s">
        <v>572</v>
      </c>
      <c r="E923" s="21" t="s">
        <v>5078</v>
      </c>
    </row>
    <row r="924" spans="1:5" ht="26.25" thickBot="1">
      <c r="A924" s="18"/>
      <c r="B924" s="19" t="s">
        <v>1123</v>
      </c>
      <c r="C924" s="19" t="s">
        <v>3751</v>
      </c>
      <c r="D924" s="19" t="s">
        <v>552</v>
      </c>
      <c r="E924" s="19" t="s">
        <v>5076</v>
      </c>
    </row>
    <row r="925" spans="1:5" ht="15.75" thickBot="1">
      <c r="A925" s="18"/>
      <c r="B925" s="19" t="s">
        <v>1124</v>
      </c>
      <c r="C925" s="19" t="s">
        <v>659</v>
      </c>
      <c r="D925" s="19" t="s">
        <v>572</v>
      </c>
      <c r="E925" s="21" t="s">
        <v>5078</v>
      </c>
    </row>
    <row r="926" spans="1:5" ht="26.25" thickBot="1">
      <c r="A926" s="18"/>
      <c r="B926" s="19" t="s">
        <v>1125</v>
      </c>
      <c r="C926" s="19" t="s">
        <v>3752</v>
      </c>
      <c r="D926" s="19" t="s">
        <v>552</v>
      </c>
      <c r="E926" s="19" t="s">
        <v>5076</v>
      </c>
    </row>
    <row r="927" spans="1:5" ht="15.75" thickBot="1">
      <c r="A927" s="18"/>
      <c r="B927" s="19" t="s">
        <v>1126</v>
      </c>
      <c r="C927" s="19" t="s">
        <v>660</v>
      </c>
      <c r="D927" s="19" t="s">
        <v>572</v>
      </c>
      <c r="E927" s="21" t="s">
        <v>5078</v>
      </c>
    </row>
    <row r="928" spans="1:5" ht="26.25" thickBot="1">
      <c r="A928" s="18"/>
      <c r="B928" s="19" t="s">
        <v>1127</v>
      </c>
      <c r="C928" s="19" t="s">
        <v>3753</v>
      </c>
      <c r="D928" s="19" t="s">
        <v>552</v>
      </c>
      <c r="E928" s="19" t="s">
        <v>5076</v>
      </c>
    </row>
    <row r="929" spans="1:5" ht="26.25" thickBot="1">
      <c r="A929" s="18"/>
      <c r="B929" s="19" t="s">
        <v>1128</v>
      </c>
      <c r="C929" s="19" t="s">
        <v>2717</v>
      </c>
      <c r="D929" s="19" t="s">
        <v>15</v>
      </c>
      <c r="E929" s="19" t="s">
        <v>5082</v>
      </c>
    </row>
    <row r="930" spans="1:5" ht="26.25" thickBot="1">
      <c r="A930" s="18"/>
      <c r="B930" s="19" t="s">
        <v>1129</v>
      </c>
      <c r="C930" s="19" t="s">
        <v>3754</v>
      </c>
      <c r="D930" s="19" t="s">
        <v>552</v>
      </c>
      <c r="E930" s="19" t="s">
        <v>5076</v>
      </c>
    </row>
    <row r="931" spans="1:5" ht="15.75" thickBot="1">
      <c r="A931" s="18"/>
      <c r="B931" s="19" t="s">
        <v>1130</v>
      </c>
      <c r="C931" s="19" t="s">
        <v>2718</v>
      </c>
      <c r="D931" s="19" t="s">
        <v>572</v>
      </c>
      <c r="E931" s="21" t="s">
        <v>5078</v>
      </c>
    </row>
    <row r="932" spans="1:5" ht="26.25" thickBot="1">
      <c r="A932" s="18"/>
      <c r="B932" s="19" t="s">
        <v>1131</v>
      </c>
      <c r="C932" s="19" t="s">
        <v>3755</v>
      </c>
      <c r="D932" s="19" t="s">
        <v>552</v>
      </c>
      <c r="E932" s="19" t="s">
        <v>5076</v>
      </c>
    </row>
    <row r="933" spans="1:5" ht="15.75" thickBot="1">
      <c r="A933" s="18"/>
      <c r="B933" s="19" t="s">
        <v>1132</v>
      </c>
      <c r="C933" s="19" t="s">
        <v>2671</v>
      </c>
      <c r="D933" s="19" t="s">
        <v>572</v>
      </c>
      <c r="E933" s="21" t="s">
        <v>5078</v>
      </c>
    </row>
    <row r="934" spans="1:5" ht="26.25" thickBot="1">
      <c r="A934" s="18"/>
      <c r="B934" s="19" t="s">
        <v>1133</v>
      </c>
      <c r="C934" s="19" t="s">
        <v>3756</v>
      </c>
      <c r="D934" s="19" t="s">
        <v>552</v>
      </c>
      <c r="E934" s="19" t="s">
        <v>5076</v>
      </c>
    </row>
    <row r="935" spans="1:5" ht="15.75" thickBot="1">
      <c r="A935" s="18"/>
      <c r="B935" s="19" t="s">
        <v>1134</v>
      </c>
      <c r="C935" s="19" t="s">
        <v>661</v>
      </c>
      <c r="D935" s="19" t="s">
        <v>572</v>
      </c>
      <c r="E935" s="21" t="s">
        <v>5078</v>
      </c>
    </row>
    <row r="936" spans="1:5" ht="26.25" thickBot="1">
      <c r="A936" s="18"/>
      <c r="B936" s="19" t="s">
        <v>1135</v>
      </c>
      <c r="C936" s="19" t="s">
        <v>3757</v>
      </c>
      <c r="D936" s="19" t="s">
        <v>552</v>
      </c>
      <c r="E936" s="19" t="s">
        <v>5076</v>
      </c>
    </row>
    <row r="937" spans="1:5" ht="15.75" thickBot="1">
      <c r="A937" s="18"/>
      <c r="B937" s="19" t="s">
        <v>1136</v>
      </c>
      <c r="C937" s="19" t="s">
        <v>666</v>
      </c>
      <c r="D937" s="19" t="s">
        <v>572</v>
      </c>
      <c r="E937" s="21" t="s">
        <v>5078</v>
      </c>
    </row>
    <row r="938" spans="1:5" ht="26.25" thickBot="1">
      <c r="A938" s="18"/>
      <c r="B938" s="19" t="s">
        <v>1137</v>
      </c>
      <c r="C938" s="19" t="s">
        <v>3758</v>
      </c>
      <c r="D938" s="19" t="s">
        <v>552</v>
      </c>
      <c r="E938" s="19" t="s">
        <v>5076</v>
      </c>
    </row>
    <row r="939" spans="1:5" ht="15.75" thickBot="1">
      <c r="A939" s="18"/>
      <c r="B939" s="19" t="s">
        <v>1138</v>
      </c>
      <c r="C939" s="19" t="s">
        <v>669</v>
      </c>
      <c r="D939" s="19" t="s">
        <v>572</v>
      </c>
      <c r="E939" s="21" t="s">
        <v>5078</v>
      </c>
    </row>
    <row r="940" spans="1:5" ht="26.25" thickBot="1">
      <c r="A940" s="18"/>
      <c r="B940" s="19" t="s">
        <v>1139</v>
      </c>
      <c r="C940" s="19" t="s">
        <v>3759</v>
      </c>
      <c r="D940" s="19" t="s">
        <v>552</v>
      </c>
      <c r="E940" s="19" t="s">
        <v>5076</v>
      </c>
    </row>
    <row r="941" spans="1:5" ht="26.25" thickBot="1">
      <c r="A941" s="18"/>
      <c r="B941" s="19" t="s">
        <v>1140</v>
      </c>
      <c r="C941" s="19" t="s">
        <v>2672</v>
      </c>
      <c r="D941" s="19" t="s">
        <v>15</v>
      </c>
      <c r="E941" s="19" t="s">
        <v>5082</v>
      </c>
    </row>
    <row r="942" spans="1:5" ht="26.25" thickBot="1">
      <c r="A942" s="18"/>
      <c r="B942" s="19" t="s">
        <v>1141</v>
      </c>
      <c r="C942" s="19" t="s">
        <v>3760</v>
      </c>
      <c r="D942" s="19" t="s">
        <v>552</v>
      </c>
      <c r="E942" s="19" t="s">
        <v>5076</v>
      </c>
    </row>
    <row r="943" spans="1:5" ht="15.75" thickBot="1">
      <c r="A943" s="18"/>
      <c r="B943" s="19" t="s">
        <v>1142</v>
      </c>
      <c r="C943" s="19" t="s">
        <v>2673</v>
      </c>
      <c r="D943" s="19" t="s">
        <v>572</v>
      </c>
      <c r="E943" s="21" t="s">
        <v>5078</v>
      </c>
    </row>
    <row r="944" spans="1:5" ht="26.25" thickBot="1">
      <c r="A944" s="18"/>
      <c r="B944" s="19" t="s">
        <v>1143</v>
      </c>
      <c r="C944" s="19" t="s">
        <v>3761</v>
      </c>
      <c r="D944" s="19" t="s">
        <v>552</v>
      </c>
      <c r="E944" s="19" t="s">
        <v>5076</v>
      </c>
    </row>
    <row r="945" spans="1:5" ht="15.75" thickBot="1">
      <c r="A945" s="18"/>
      <c r="B945" s="19" t="s">
        <v>1144</v>
      </c>
      <c r="C945" s="19" t="s">
        <v>2887</v>
      </c>
      <c r="D945" s="19" t="s">
        <v>572</v>
      </c>
      <c r="E945" s="21" t="s">
        <v>5078</v>
      </c>
    </row>
    <row r="946" spans="1:5" ht="26.25" thickBot="1">
      <c r="A946" s="18"/>
      <c r="B946" s="19" t="s">
        <v>1145</v>
      </c>
      <c r="C946" s="19" t="s">
        <v>3762</v>
      </c>
      <c r="D946" s="19" t="s">
        <v>552</v>
      </c>
      <c r="E946" s="19" t="s">
        <v>5076</v>
      </c>
    </row>
    <row r="947" spans="1:5" ht="15.75" thickBot="1">
      <c r="A947" s="18"/>
      <c r="B947" s="19" t="s">
        <v>1146</v>
      </c>
      <c r="C947" s="19" t="s">
        <v>2888</v>
      </c>
      <c r="D947" s="19" t="s">
        <v>572</v>
      </c>
      <c r="E947" s="21" t="s">
        <v>5078</v>
      </c>
    </row>
    <row r="948" spans="1:5" ht="26.25" thickBot="1">
      <c r="A948" s="18"/>
      <c r="B948" s="19" t="s">
        <v>1147</v>
      </c>
      <c r="C948" s="19" t="s">
        <v>3763</v>
      </c>
      <c r="D948" s="19" t="s">
        <v>552</v>
      </c>
      <c r="E948" s="19" t="s">
        <v>5076</v>
      </c>
    </row>
    <row r="949" spans="1:5" ht="15.75" thickBot="1">
      <c r="A949" s="18"/>
      <c r="B949" s="19" t="s">
        <v>1148</v>
      </c>
      <c r="C949" s="19" t="s">
        <v>2889</v>
      </c>
      <c r="D949" s="19" t="s">
        <v>572</v>
      </c>
      <c r="E949" s="21" t="s">
        <v>5078</v>
      </c>
    </row>
    <row r="950" spans="1:5" ht="26.25" thickBot="1">
      <c r="A950" s="18"/>
      <c r="B950" s="19" t="s">
        <v>1149</v>
      </c>
      <c r="C950" s="19" t="s">
        <v>3764</v>
      </c>
      <c r="D950" s="19" t="s">
        <v>552</v>
      </c>
      <c r="E950" s="19" t="s">
        <v>5076</v>
      </c>
    </row>
    <row r="951" spans="1:5" ht="15.75" thickBot="1">
      <c r="A951" s="18"/>
      <c r="B951" s="19" t="s">
        <v>1150</v>
      </c>
      <c r="C951" s="19" t="s">
        <v>2890</v>
      </c>
      <c r="D951" s="19" t="s">
        <v>572</v>
      </c>
      <c r="E951" s="21" t="s">
        <v>5078</v>
      </c>
    </row>
    <row r="952" spans="1:5" ht="26.25" thickBot="1">
      <c r="A952" s="18"/>
      <c r="B952" s="19" t="s">
        <v>1151</v>
      </c>
      <c r="C952" s="19" t="s">
        <v>3765</v>
      </c>
      <c r="D952" s="19" t="s">
        <v>552</v>
      </c>
      <c r="E952" s="19" t="s">
        <v>5076</v>
      </c>
    </row>
    <row r="953" spans="1:5" ht="26.25" thickBot="1">
      <c r="A953" s="18"/>
      <c r="B953" s="19" t="s">
        <v>1152</v>
      </c>
      <c r="C953" s="19" t="s">
        <v>2891</v>
      </c>
      <c r="D953" s="19" t="s">
        <v>15</v>
      </c>
      <c r="E953" s="19" t="s">
        <v>5082</v>
      </c>
    </row>
    <row r="954" spans="1:5" ht="26.25" thickBot="1">
      <c r="A954" s="18"/>
      <c r="B954" s="19" t="s">
        <v>1153</v>
      </c>
      <c r="C954" s="19" t="s">
        <v>3766</v>
      </c>
      <c r="D954" s="19" t="s">
        <v>552</v>
      </c>
      <c r="E954" s="19" t="s">
        <v>5076</v>
      </c>
    </row>
    <row r="955" spans="1:5" ht="15.75" thickBot="1">
      <c r="A955" s="18"/>
      <c r="B955" s="19" t="s">
        <v>1154</v>
      </c>
      <c r="C955" s="19" t="s">
        <v>2892</v>
      </c>
      <c r="D955" s="19" t="s">
        <v>572</v>
      </c>
      <c r="E955" s="21" t="s">
        <v>5078</v>
      </c>
    </row>
    <row r="956" spans="1:5" ht="26.25" thickBot="1">
      <c r="A956" s="18"/>
      <c r="B956" s="19" t="s">
        <v>1155</v>
      </c>
      <c r="C956" s="19" t="s">
        <v>3767</v>
      </c>
      <c r="D956" s="19" t="s">
        <v>552</v>
      </c>
      <c r="E956" s="19" t="s">
        <v>5076</v>
      </c>
    </row>
    <row r="957" spans="1:5" ht="15.75" thickBot="1">
      <c r="A957" s="18"/>
      <c r="B957" s="19" t="s">
        <v>1156</v>
      </c>
      <c r="C957" s="19" t="s">
        <v>2674</v>
      </c>
      <c r="D957" s="19" t="s">
        <v>572</v>
      </c>
      <c r="E957" s="21" t="s">
        <v>5078</v>
      </c>
    </row>
    <row r="958" spans="1:5" ht="26.25" thickBot="1">
      <c r="A958" s="18"/>
      <c r="B958" s="19" t="s">
        <v>1157</v>
      </c>
      <c r="C958" s="19" t="s">
        <v>3768</v>
      </c>
      <c r="D958" s="19" t="s">
        <v>552</v>
      </c>
      <c r="E958" s="19" t="s">
        <v>5076</v>
      </c>
    </row>
    <row r="959" spans="1:5" ht="15.75" thickBot="1">
      <c r="A959" s="18"/>
      <c r="B959" s="19" t="s">
        <v>1158</v>
      </c>
      <c r="C959" s="19" t="s">
        <v>680</v>
      </c>
      <c r="D959" s="19" t="s">
        <v>572</v>
      </c>
      <c r="E959" s="21" t="s">
        <v>5078</v>
      </c>
    </row>
    <row r="960" spans="1:5" ht="26.25" thickBot="1">
      <c r="A960" s="18"/>
      <c r="B960" s="19" t="s">
        <v>1159</v>
      </c>
      <c r="C960" s="19" t="s">
        <v>3769</v>
      </c>
      <c r="D960" s="19" t="s">
        <v>552</v>
      </c>
      <c r="E960" s="19" t="s">
        <v>5076</v>
      </c>
    </row>
    <row r="961" spans="1:5" ht="15.75" thickBot="1">
      <c r="A961" s="18"/>
      <c r="B961" s="19" t="s">
        <v>1160</v>
      </c>
      <c r="C961" s="19" t="s">
        <v>685</v>
      </c>
      <c r="D961" s="19" t="s">
        <v>572</v>
      </c>
      <c r="E961" s="21" t="s">
        <v>5078</v>
      </c>
    </row>
    <row r="962" spans="1:5" ht="26.25" thickBot="1">
      <c r="A962" s="18"/>
      <c r="B962" s="19" t="s">
        <v>1161</v>
      </c>
      <c r="C962" s="19" t="s">
        <v>3770</v>
      </c>
      <c r="D962" s="19" t="s">
        <v>552</v>
      </c>
      <c r="E962" s="19" t="s">
        <v>5076</v>
      </c>
    </row>
    <row r="963" spans="1:5" ht="15.75" thickBot="1">
      <c r="A963" s="18"/>
      <c r="B963" s="19" t="s">
        <v>1162</v>
      </c>
      <c r="C963" s="19" t="s">
        <v>688</v>
      </c>
      <c r="D963" s="19" t="s">
        <v>572</v>
      </c>
      <c r="E963" s="21" t="s">
        <v>5078</v>
      </c>
    </row>
    <row r="964" spans="1:5" ht="26.25" thickBot="1">
      <c r="A964" s="18"/>
      <c r="B964" s="19" t="s">
        <v>1163</v>
      </c>
      <c r="C964" s="19" t="s">
        <v>3771</v>
      </c>
      <c r="D964" s="19" t="s">
        <v>552</v>
      </c>
      <c r="E964" s="19" t="s">
        <v>5076</v>
      </c>
    </row>
    <row r="965" spans="1:5" ht="26.25" thickBot="1">
      <c r="A965" s="18"/>
      <c r="B965" s="19" t="s">
        <v>1164</v>
      </c>
      <c r="C965" s="19" t="s">
        <v>2675</v>
      </c>
      <c r="D965" s="19" t="s">
        <v>15</v>
      </c>
      <c r="E965" s="19" t="s">
        <v>5082</v>
      </c>
    </row>
    <row r="966" spans="1:5" ht="26.25" thickBot="1">
      <c r="A966" s="18"/>
      <c r="B966" s="19" t="s">
        <v>1165</v>
      </c>
      <c r="C966" s="19" t="s">
        <v>3772</v>
      </c>
      <c r="D966" s="19" t="s">
        <v>552</v>
      </c>
      <c r="E966" s="19" t="s">
        <v>5076</v>
      </c>
    </row>
    <row r="967" spans="1:5" ht="15.75" thickBot="1">
      <c r="A967" s="18"/>
      <c r="B967" s="19" t="s">
        <v>1166</v>
      </c>
      <c r="C967" s="19" t="s">
        <v>2676</v>
      </c>
      <c r="D967" s="19" t="s">
        <v>572</v>
      </c>
      <c r="E967" s="21" t="s">
        <v>5078</v>
      </c>
    </row>
    <row r="968" spans="1:5" ht="26.25" thickBot="1">
      <c r="A968" s="18"/>
      <c r="B968" s="19" t="s">
        <v>1167</v>
      </c>
      <c r="C968" s="19" t="s">
        <v>3773</v>
      </c>
      <c r="D968" s="19" t="s">
        <v>552</v>
      </c>
      <c r="E968" s="19" t="s">
        <v>5076</v>
      </c>
    </row>
    <row r="969" spans="1:5" ht="15.75" thickBot="1">
      <c r="A969" s="18"/>
      <c r="B969" s="19" t="s">
        <v>1168</v>
      </c>
      <c r="C969" s="19" t="s">
        <v>2677</v>
      </c>
      <c r="D969" s="19" t="s">
        <v>572</v>
      </c>
      <c r="E969" s="21" t="s">
        <v>5078</v>
      </c>
    </row>
    <row r="970" spans="1:5" ht="26.25" thickBot="1">
      <c r="A970" s="18"/>
      <c r="B970" s="19" t="s">
        <v>1169</v>
      </c>
      <c r="C970" s="19" t="s">
        <v>3774</v>
      </c>
      <c r="D970" s="19" t="s">
        <v>552</v>
      </c>
      <c r="E970" s="19" t="s">
        <v>5076</v>
      </c>
    </row>
    <row r="971" spans="1:5" ht="15.75" thickBot="1">
      <c r="A971" s="18"/>
      <c r="B971" s="19" t="s">
        <v>1170</v>
      </c>
      <c r="C971" s="19" t="s">
        <v>691</v>
      </c>
      <c r="D971" s="19" t="s">
        <v>572</v>
      </c>
      <c r="E971" s="21" t="s">
        <v>5078</v>
      </c>
    </row>
    <row r="972" spans="1:5" ht="26.25" thickBot="1">
      <c r="A972" s="18"/>
      <c r="B972" s="19" t="s">
        <v>1171</v>
      </c>
      <c r="C972" s="19" t="s">
        <v>3775</v>
      </c>
      <c r="D972" s="19" t="s">
        <v>552</v>
      </c>
      <c r="E972" s="19" t="s">
        <v>5076</v>
      </c>
    </row>
    <row r="973" spans="1:5" ht="15.75" thickBot="1">
      <c r="A973" s="18"/>
      <c r="B973" s="19" t="s">
        <v>1172</v>
      </c>
      <c r="C973" s="19" t="s">
        <v>696</v>
      </c>
      <c r="D973" s="19" t="s">
        <v>572</v>
      </c>
      <c r="E973" s="21" t="s">
        <v>5078</v>
      </c>
    </row>
    <row r="974" spans="1:5" ht="26.25" thickBot="1">
      <c r="A974" s="18"/>
      <c r="B974" s="19" t="s">
        <v>1173</v>
      </c>
      <c r="C974" s="19" t="s">
        <v>3776</v>
      </c>
      <c r="D974" s="19" t="s">
        <v>552</v>
      </c>
      <c r="E974" s="19" t="s">
        <v>5076</v>
      </c>
    </row>
    <row r="975" spans="1:5" ht="15.75" thickBot="1">
      <c r="A975" s="18"/>
      <c r="B975" s="19" t="s">
        <v>1174</v>
      </c>
      <c r="C975" s="19" t="s">
        <v>699</v>
      </c>
      <c r="D975" s="19" t="s">
        <v>572</v>
      </c>
      <c r="E975" s="21" t="s">
        <v>5078</v>
      </c>
    </row>
    <row r="976" spans="1:5" ht="26.25" thickBot="1">
      <c r="A976" s="18"/>
      <c r="B976" s="19" t="s">
        <v>1175</v>
      </c>
      <c r="C976" s="19" t="s">
        <v>3777</v>
      </c>
      <c r="D976" s="19" t="s">
        <v>552</v>
      </c>
      <c r="E976" s="19" t="s">
        <v>5076</v>
      </c>
    </row>
    <row r="977" spans="1:5" ht="26.25" thickBot="1">
      <c r="A977" s="18"/>
      <c r="B977" s="19" t="s">
        <v>1176</v>
      </c>
      <c r="C977" s="19" t="s">
        <v>2678</v>
      </c>
      <c r="D977" s="19" t="s">
        <v>15</v>
      </c>
      <c r="E977" s="19" t="s">
        <v>5082</v>
      </c>
    </row>
    <row r="978" spans="1:5" ht="26.25" thickBot="1">
      <c r="A978" s="18"/>
      <c r="B978" s="19" t="s">
        <v>1177</v>
      </c>
      <c r="C978" s="19" t="s">
        <v>3778</v>
      </c>
      <c r="D978" s="19" t="s">
        <v>552</v>
      </c>
      <c r="E978" s="19" t="s">
        <v>5076</v>
      </c>
    </row>
    <row r="979" spans="1:5" ht="15.75" thickBot="1">
      <c r="A979" s="18"/>
      <c r="B979" s="19" t="s">
        <v>1178</v>
      </c>
      <c r="C979" s="19" t="s">
        <v>2679</v>
      </c>
      <c r="D979" s="19" t="s">
        <v>572</v>
      </c>
      <c r="E979" s="21" t="s">
        <v>5078</v>
      </c>
    </row>
    <row r="980" spans="1:5" ht="26.25" thickBot="1">
      <c r="A980" s="18"/>
      <c r="B980" s="19" t="s">
        <v>1179</v>
      </c>
      <c r="C980" s="19" t="s">
        <v>3779</v>
      </c>
      <c r="D980" s="19" t="s">
        <v>552</v>
      </c>
      <c r="E980" s="19" t="s">
        <v>5076</v>
      </c>
    </row>
    <row r="981" spans="1:5" ht="15.75" thickBot="1">
      <c r="A981" s="18"/>
      <c r="B981" s="19" t="s">
        <v>1180</v>
      </c>
      <c r="C981" s="19" t="s">
        <v>2922</v>
      </c>
      <c r="D981" s="19" t="s">
        <v>572</v>
      </c>
      <c r="E981" s="21" t="s">
        <v>5078</v>
      </c>
    </row>
    <row r="982" spans="1:5" ht="26.25" thickBot="1">
      <c r="A982" s="18"/>
      <c r="B982" s="19" t="s">
        <v>1181</v>
      </c>
      <c r="C982" s="19" t="s">
        <v>3780</v>
      </c>
      <c r="D982" s="19" t="s">
        <v>552</v>
      </c>
      <c r="E982" s="19" t="s">
        <v>5076</v>
      </c>
    </row>
    <row r="983" spans="1:5" ht="15.75" thickBot="1">
      <c r="A983" s="18"/>
      <c r="B983" s="19" t="s">
        <v>1182</v>
      </c>
      <c r="C983" s="19" t="s">
        <v>2923</v>
      </c>
      <c r="D983" s="19" t="s">
        <v>572</v>
      </c>
      <c r="E983" s="21" t="s">
        <v>5078</v>
      </c>
    </row>
    <row r="984" spans="1:5" ht="26.25" thickBot="1">
      <c r="A984" s="18"/>
      <c r="B984" s="19" t="s">
        <v>1183</v>
      </c>
      <c r="C984" s="19" t="s">
        <v>3781</v>
      </c>
      <c r="D984" s="19" t="s">
        <v>552</v>
      </c>
      <c r="E984" s="19" t="s">
        <v>5076</v>
      </c>
    </row>
    <row r="985" spans="1:5" ht="15.75" thickBot="1">
      <c r="A985" s="18"/>
      <c r="B985" s="19" t="s">
        <v>1184</v>
      </c>
      <c r="C985" s="19" t="s">
        <v>2924</v>
      </c>
      <c r="D985" s="19" t="s">
        <v>572</v>
      </c>
      <c r="E985" s="21" t="s">
        <v>5078</v>
      </c>
    </row>
    <row r="986" spans="1:5" ht="26.25" thickBot="1">
      <c r="A986" s="18"/>
      <c r="B986" s="19" t="s">
        <v>1185</v>
      </c>
      <c r="C986" s="19" t="s">
        <v>3782</v>
      </c>
      <c r="D986" s="19" t="s">
        <v>552</v>
      </c>
      <c r="E986" s="19" t="s">
        <v>5076</v>
      </c>
    </row>
    <row r="987" spans="1:5" ht="15.75" thickBot="1">
      <c r="A987" s="18"/>
      <c r="B987" s="19" t="s">
        <v>1186</v>
      </c>
      <c r="C987" s="19" t="s">
        <v>2925</v>
      </c>
      <c r="D987" s="19" t="s">
        <v>572</v>
      </c>
      <c r="E987" s="21" t="s">
        <v>5078</v>
      </c>
    </row>
    <row r="988" spans="1:5" ht="26.25" thickBot="1">
      <c r="A988" s="18"/>
      <c r="B988" s="19" t="s">
        <v>1187</v>
      </c>
      <c r="C988" s="19" t="s">
        <v>3783</v>
      </c>
      <c r="D988" s="19" t="s">
        <v>552</v>
      </c>
      <c r="E988" s="19" t="s">
        <v>5076</v>
      </c>
    </row>
    <row r="989" spans="1:5" ht="26.25" thickBot="1">
      <c r="A989" s="18"/>
      <c r="B989" s="19" t="s">
        <v>1188</v>
      </c>
      <c r="C989" s="19" t="s">
        <v>2926</v>
      </c>
      <c r="D989" s="19" t="s">
        <v>15</v>
      </c>
      <c r="E989" s="19" t="s">
        <v>5082</v>
      </c>
    </row>
    <row r="990" spans="1:5" ht="26.25" thickBot="1">
      <c r="A990" s="18"/>
      <c r="B990" s="19" t="s">
        <v>1189</v>
      </c>
      <c r="C990" s="19" t="s">
        <v>3784</v>
      </c>
      <c r="D990" s="19" t="s">
        <v>552</v>
      </c>
      <c r="E990" s="19" t="s">
        <v>5076</v>
      </c>
    </row>
    <row r="991" spans="1:5" ht="15.75" thickBot="1">
      <c r="A991" s="18"/>
      <c r="B991" s="19" t="s">
        <v>1190</v>
      </c>
      <c r="C991" s="19" t="s">
        <v>2927</v>
      </c>
      <c r="D991" s="19" t="s">
        <v>572</v>
      </c>
      <c r="E991" s="21" t="s">
        <v>5078</v>
      </c>
    </row>
    <row r="992" spans="1:5" ht="26.25" thickBot="1">
      <c r="A992" s="18"/>
      <c r="B992" s="19" t="s">
        <v>1191</v>
      </c>
      <c r="C992" s="19" t="s">
        <v>3785</v>
      </c>
      <c r="D992" s="19" t="s">
        <v>552</v>
      </c>
      <c r="E992" s="19" t="s">
        <v>5076</v>
      </c>
    </row>
    <row r="993" spans="1:5" ht="15.75" thickBot="1">
      <c r="A993" s="18"/>
      <c r="B993" s="19" t="s">
        <v>1192</v>
      </c>
      <c r="C993" s="19" t="s">
        <v>2992</v>
      </c>
      <c r="D993" s="19" t="s">
        <v>572</v>
      </c>
      <c r="E993" s="21" t="s">
        <v>5078</v>
      </c>
    </row>
    <row r="994" spans="1:5" ht="26.25" thickBot="1">
      <c r="A994" s="18"/>
      <c r="B994" s="19" t="s">
        <v>1193</v>
      </c>
      <c r="C994" s="19" t="s">
        <v>3786</v>
      </c>
      <c r="D994" s="19" t="s">
        <v>552</v>
      </c>
      <c r="E994" s="19" t="s">
        <v>5076</v>
      </c>
    </row>
    <row r="995" spans="1:5" ht="15.75" thickBot="1">
      <c r="A995" s="18"/>
      <c r="B995" s="19" t="s">
        <v>1194</v>
      </c>
      <c r="C995" s="19" t="s">
        <v>2993</v>
      </c>
      <c r="D995" s="19" t="s">
        <v>572</v>
      </c>
      <c r="E995" s="21" t="s">
        <v>5078</v>
      </c>
    </row>
    <row r="996" spans="1:5" ht="26.25" thickBot="1">
      <c r="A996" s="18"/>
      <c r="B996" s="19" t="s">
        <v>1195</v>
      </c>
      <c r="C996" s="19" t="s">
        <v>3787</v>
      </c>
      <c r="D996" s="19" t="s">
        <v>552</v>
      </c>
      <c r="E996" s="19" t="s">
        <v>5076</v>
      </c>
    </row>
    <row r="997" spans="1:5" ht="15.75" thickBot="1">
      <c r="A997" s="18"/>
      <c r="B997" s="19" t="s">
        <v>1196</v>
      </c>
      <c r="C997" s="19" t="s">
        <v>2994</v>
      </c>
      <c r="D997" s="19" t="s">
        <v>572</v>
      </c>
      <c r="E997" s="21" t="s">
        <v>5078</v>
      </c>
    </row>
    <row r="998" spans="1:5" ht="26.25" thickBot="1">
      <c r="A998" s="18"/>
      <c r="B998" s="19" t="s">
        <v>1197</v>
      </c>
      <c r="C998" s="19" t="s">
        <v>3788</v>
      </c>
      <c r="D998" s="19" t="s">
        <v>552</v>
      </c>
      <c r="E998" s="19" t="s">
        <v>5076</v>
      </c>
    </row>
    <row r="999" spans="1:5" ht="15.75" thickBot="1">
      <c r="A999" s="18"/>
      <c r="B999" s="19" t="s">
        <v>1198</v>
      </c>
      <c r="C999" s="19" t="s">
        <v>2995</v>
      </c>
      <c r="D999" s="19" t="s">
        <v>572</v>
      </c>
      <c r="E999" s="21" t="s">
        <v>5078</v>
      </c>
    </row>
    <row r="1000" spans="1:5" ht="26.25" thickBot="1">
      <c r="A1000" s="18"/>
      <c r="B1000" s="19" t="s">
        <v>1199</v>
      </c>
      <c r="C1000" s="19" t="s">
        <v>3789</v>
      </c>
      <c r="D1000" s="19" t="s">
        <v>552</v>
      </c>
      <c r="E1000" s="19" t="s">
        <v>5076</v>
      </c>
    </row>
    <row r="1001" spans="1:5" ht="26.25" thickBot="1">
      <c r="A1001" s="18"/>
      <c r="B1001" s="19" t="s">
        <v>1200</v>
      </c>
      <c r="C1001" s="19" t="s">
        <v>2996</v>
      </c>
      <c r="D1001" s="19" t="s">
        <v>15</v>
      </c>
      <c r="E1001" s="19" t="s">
        <v>5082</v>
      </c>
    </row>
    <row r="1002" spans="1:5" ht="26.25" thickBot="1">
      <c r="A1002" s="18"/>
      <c r="B1002" s="19" t="s">
        <v>1201</v>
      </c>
      <c r="C1002" s="19" t="s">
        <v>3790</v>
      </c>
      <c r="D1002" s="19" t="s">
        <v>552</v>
      </c>
      <c r="E1002" s="19" t="s">
        <v>5076</v>
      </c>
    </row>
    <row r="1003" spans="1:5" ht="15.75" thickBot="1">
      <c r="A1003" s="18"/>
      <c r="B1003" s="19" t="s">
        <v>1202</v>
      </c>
      <c r="C1003" s="19" t="s">
        <v>2997</v>
      </c>
      <c r="D1003" s="19" t="s">
        <v>572</v>
      </c>
      <c r="E1003" s="21" t="s">
        <v>5078</v>
      </c>
    </row>
    <row r="1004" spans="1:5" ht="26.25" thickBot="1">
      <c r="A1004" s="18"/>
      <c r="B1004" s="19" t="s">
        <v>1203</v>
      </c>
      <c r="C1004" s="19" t="s">
        <v>3791</v>
      </c>
      <c r="D1004" s="19" t="s">
        <v>552</v>
      </c>
      <c r="E1004" s="19" t="s">
        <v>5076</v>
      </c>
    </row>
    <row r="1005" spans="1:5" ht="15.75" thickBot="1">
      <c r="A1005" s="18"/>
      <c r="B1005" s="19" t="s">
        <v>1204</v>
      </c>
      <c r="C1005" s="19" t="s">
        <v>2957</v>
      </c>
      <c r="D1005" s="19" t="s">
        <v>572</v>
      </c>
      <c r="E1005" s="21" t="s">
        <v>5078</v>
      </c>
    </row>
    <row r="1006" spans="1:5" ht="26.25" thickBot="1">
      <c r="A1006" s="18"/>
      <c r="B1006" s="19" t="s">
        <v>1205</v>
      </c>
      <c r="C1006" s="19" t="s">
        <v>3792</v>
      </c>
      <c r="D1006" s="19" t="s">
        <v>552</v>
      </c>
      <c r="E1006" s="19" t="s">
        <v>5076</v>
      </c>
    </row>
    <row r="1007" spans="1:5" ht="15.75" thickBot="1">
      <c r="A1007" s="18"/>
      <c r="B1007" s="19" t="s">
        <v>1206</v>
      </c>
      <c r="C1007" s="19" t="s">
        <v>2958</v>
      </c>
      <c r="D1007" s="19" t="s">
        <v>572</v>
      </c>
      <c r="E1007" s="21" t="s">
        <v>5078</v>
      </c>
    </row>
    <row r="1008" spans="1:5" ht="26.25" thickBot="1">
      <c r="A1008" s="18"/>
      <c r="B1008" s="19" t="s">
        <v>1207</v>
      </c>
      <c r="C1008" s="19" t="s">
        <v>3793</v>
      </c>
      <c r="D1008" s="19" t="s">
        <v>552</v>
      </c>
      <c r="E1008" s="19" t="s">
        <v>5076</v>
      </c>
    </row>
    <row r="1009" spans="1:5" ht="15.75" thickBot="1">
      <c r="A1009" s="18"/>
      <c r="B1009" s="19" t="s">
        <v>1208</v>
      </c>
      <c r="C1009" s="19" t="s">
        <v>2959</v>
      </c>
      <c r="D1009" s="19" t="s">
        <v>572</v>
      </c>
      <c r="E1009" s="21" t="s">
        <v>5078</v>
      </c>
    </row>
    <row r="1010" spans="1:5" ht="26.25" thickBot="1">
      <c r="A1010" s="18"/>
      <c r="B1010" s="19" t="s">
        <v>1209</v>
      </c>
      <c r="C1010" s="19" t="s">
        <v>3794</v>
      </c>
      <c r="D1010" s="19" t="s">
        <v>552</v>
      </c>
      <c r="E1010" s="19" t="s">
        <v>5076</v>
      </c>
    </row>
    <row r="1011" spans="1:5" ht="15.75" thickBot="1">
      <c r="A1011" s="18"/>
      <c r="B1011" s="19" t="s">
        <v>1210</v>
      </c>
      <c r="C1011" s="19" t="s">
        <v>2960</v>
      </c>
      <c r="D1011" s="19" t="s">
        <v>572</v>
      </c>
      <c r="E1011" s="21" t="s">
        <v>5078</v>
      </c>
    </row>
    <row r="1012" spans="1:5" ht="26.25" thickBot="1">
      <c r="A1012" s="18"/>
      <c r="B1012" s="19" t="s">
        <v>1211</v>
      </c>
      <c r="C1012" s="19" t="s">
        <v>3795</v>
      </c>
      <c r="D1012" s="19" t="s">
        <v>552</v>
      </c>
      <c r="E1012" s="19" t="s">
        <v>5076</v>
      </c>
    </row>
    <row r="1013" spans="1:5" ht="26.25" thickBot="1">
      <c r="A1013" s="18"/>
      <c r="B1013" s="19" t="s">
        <v>1212</v>
      </c>
      <c r="C1013" s="19" t="s">
        <v>2961</v>
      </c>
      <c r="D1013" s="19" t="s">
        <v>15</v>
      </c>
      <c r="E1013" s="19" t="s">
        <v>5082</v>
      </c>
    </row>
    <row r="1014" spans="1:5" ht="26.25" thickBot="1">
      <c r="A1014" s="18"/>
      <c r="B1014" s="19" t="s">
        <v>1213</v>
      </c>
      <c r="C1014" s="19" t="s">
        <v>3796</v>
      </c>
      <c r="D1014" s="19" t="s">
        <v>552</v>
      </c>
      <c r="E1014" s="19" t="s">
        <v>5076</v>
      </c>
    </row>
    <row r="1015" spans="1:5" ht="15.75" thickBot="1">
      <c r="A1015" s="18"/>
      <c r="B1015" s="19" t="s">
        <v>1214</v>
      </c>
      <c r="C1015" s="19" t="s">
        <v>2962</v>
      </c>
      <c r="D1015" s="19" t="s">
        <v>572</v>
      </c>
      <c r="E1015" s="21" t="s">
        <v>5078</v>
      </c>
    </row>
    <row r="1016" spans="1:5" ht="26.25" thickBot="1">
      <c r="A1016" s="18"/>
      <c r="B1016" s="19" t="s">
        <v>1215</v>
      </c>
      <c r="C1016" s="19" t="s">
        <v>3797</v>
      </c>
      <c r="D1016" s="19" t="s">
        <v>552</v>
      </c>
      <c r="E1016" s="19" t="s">
        <v>5076</v>
      </c>
    </row>
    <row r="1017" spans="1:5" ht="15.75" thickBot="1">
      <c r="A1017" s="18"/>
      <c r="B1017" s="19" t="s">
        <v>1216</v>
      </c>
      <c r="C1017" s="19" t="s">
        <v>2680</v>
      </c>
      <c r="D1017" s="19" t="s">
        <v>572</v>
      </c>
      <c r="E1017" s="21" t="s">
        <v>5078</v>
      </c>
    </row>
    <row r="1018" spans="1:5" ht="26.25" thickBot="1">
      <c r="A1018" s="18"/>
      <c r="B1018" s="19" t="s">
        <v>1217</v>
      </c>
      <c r="C1018" s="19" t="s">
        <v>3798</v>
      </c>
      <c r="D1018" s="19" t="s">
        <v>552</v>
      </c>
      <c r="E1018" s="19" t="s">
        <v>5076</v>
      </c>
    </row>
    <row r="1019" spans="1:5" ht="15.75" thickBot="1">
      <c r="A1019" s="18"/>
      <c r="B1019" s="19" t="s">
        <v>1218</v>
      </c>
      <c r="C1019" s="19" t="s">
        <v>726</v>
      </c>
      <c r="D1019" s="19" t="s">
        <v>572</v>
      </c>
      <c r="E1019" s="21" t="s">
        <v>5078</v>
      </c>
    </row>
    <row r="1020" spans="1:5" ht="26.25" thickBot="1">
      <c r="A1020" s="18"/>
      <c r="B1020" s="19" t="s">
        <v>1219</v>
      </c>
      <c r="C1020" s="19" t="s">
        <v>3799</v>
      </c>
      <c r="D1020" s="19" t="s">
        <v>552</v>
      </c>
      <c r="E1020" s="19" t="s">
        <v>5076</v>
      </c>
    </row>
    <row r="1021" spans="1:5" ht="15.75" thickBot="1">
      <c r="A1021" s="18"/>
      <c r="B1021" s="19" t="s">
        <v>1220</v>
      </c>
      <c r="C1021" s="19" t="s">
        <v>731</v>
      </c>
      <c r="D1021" s="19" t="s">
        <v>572</v>
      </c>
      <c r="E1021" s="21" t="s">
        <v>5078</v>
      </c>
    </row>
    <row r="1022" spans="1:5" ht="26.25" thickBot="1">
      <c r="A1022" s="18"/>
      <c r="B1022" s="19" t="s">
        <v>1221</v>
      </c>
      <c r="C1022" s="19" t="s">
        <v>3800</v>
      </c>
      <c r="D1022" s="19" t="s">
        <v>552</v>
      </c>
      <c r="E1022" s="19" t="s">
        <v>5076</v>
      </c>
    </row>
    <row r="1023" spans="1:5" ht="15.75" thickBot="1">
      <c r="A1023" s="18"/>
      <c r="B1023" s="19" t="s">
        <v>1222</v>
      </c>
      <c r="C1023" s="19" t="s">
        <v>734</v>
      </c>
      <c r="D1023" s="19" t="s">
        <v>572</v>
      </c>
      <c r="E1023" s="21" t="s">
        <v>5078</v>
      </c>
    </row>
    <row r="1024" spans="1:5" ht="26.25" thickBot="1">
      <c r="A1024" s="18"/>
      <c r="B1024" s="19" t="s">
        <v>1223</v>
      </c>
      <c r="C1024" s="19" t="s">
        <v>3801</v>
      </c>
      <c r="D1024" s="19" t="s">
        <v>552</v>
      </c>
      <c r="E1024" s="19" t="s">
        <v>5076</v>
      </c>
    </row>
    <row r="1025" spans="1:5" ht="26.25" thickBot="1">
      <c r="A1025" s="18"/>
      <c r="B1025" s="19" t="s">
        <v>1224</v>
      </c>
      <c r="C1025" s="19" t="s">
        <v>2681</v>
      </c>
      <c r="D1025" s="19" t="s">
        <v>15</v>
      </c>
      <c r="E1025" s="19" t="s">
        <v>5082</v>
      </c>
    </row>
    <row r="1026" spans="1:5" ht="26.25" thickBot="1">
      <c r="A1026" s="18"/>
      <c r="B1026" s="19" t="s">
        <v>1225</v>
      </c>
      <c r="C1026" s="19" t="s">
        <v>3802</v>
      </c>
      <c r="D1026" s="19" t="s">
        <v>552</v>
      </c>
      <c r="E1026" s="19" t="s">
        <v>5076</v>
      </c>
    </row>
    <row r="1027" spans="1:5" ht="15.75" thickBot="1">
      <c r="A1027" s="18"/>
      <c r="B1027" s="19" t="s">
        <v>1226</v>
      </c>
      <c r="C1027" s="19" t="s">
        <v>2682</v>
      </c>
      <c r="D1027" s="19" t="s">
        <v>572</v>
      </c>
      <c r="E1027" s="21" t="s">
        <v>5078</v>
      </c>
    </row>
    <row r="1028" spans="1:5" ht="26.25" thickBot="1">
      <c r="A1028" s="18"/>
      <c r="B1028" s="19" t="s">
        <v>1227</v>
      </c>
      <c r="C1028" s="19" t="s">
        <v>3803</v>
      </c>
      <c r="D1028" s="19" t="s">
        <v>552</v>
      </c>
      <c r="E1028" s="19" t="s">
        <v>5076</v>
      </c>
    </row>
    <row r="1029" spans="1:5" ht="15.75" thickBot="1">
      <c r="A1029" s="18"/>
      <c r="B1029" s="19" t="s">
        <v>1228</v>
      </c>
      <c r="C1029" s="19" t="s">
        <v>2683</v>
      </c>
      <c r="D1029" s="19" t="s">
        <v>572</v>
      </c>
      <c r="E1029" s="21" t="s">
        <v>5078</v>
      </c>
    </row>
    <row r="1030" spans="1:5" ht="26.25" thickBot="1">
      <c r="A1030" s="18"/>
      <c r="B1030" s="19" t="s">
        <v>1229</v>
      </c>
      <c r="C1030" s="19" t="s">
        <v>3804</v>
      </c>
      <c r="D1030" s="19" t="s">
        <v>552</v>
      </c>
      <c r="E1030" s="19" t="s">
        <v>5076</v>
      </c>
    </row>
    <row r="1031" spans="1:5" ht="15.75" thickBot="1">
      <c r="A1031" s="18"/>
      <c r="B1031" s="19" t="s">
        <v>1230</v>
      </c>
      <c r="C1031" s="19" t="s">
        <v>737</v>
      </c>
      <c r="D1031" s="19" t="s">
        <v>572</v>
      </c>
      <c r="E1031" s="21" t="s">
        <v>5078</v>
      </c>
    </row>
    <row r="1032" spans="1:5" ht="26.25" thickBot="1">
      <c r="A1032" s="18"/>
      <c r="B1032" s="19" t="s">
        <v>1231</v>
      </c>
      <c r="C1032" s="19" t="s">
        <v>3805</v>
      </c>
      <c r="D1032" s="19" t="s">
        <v>552</v>
      </c>
      <c r="E1032" s="19" t="s">
        <v>5076</v>
      </c>
    </row>
    <row r="1033" spans="1:5" ht="15.75" thickBot="1">
      <c r="A1033" s="18"/>
      <c r="B1033" s="19" t="s">
        <v>1232</v>
      </c>
      <c r="C1033" s="19" t="s">
        <v>742</v>
      </c>
      <c r="D1033" s="19" t="s">
        <v>572</v>
      </c>
      <c r="E1033" s="21" t="s">
        <v>5078</v>
      </c>
    </row>
    <row r="1034" spans="1:5" ht="26.25" thickBot="1">
      <c r="A1034" s="18"/>
      <c r="B1034" s="19" t="s">
        <v>1233</v>
      </c>
      <c r="C1034" s="19" t="s">
        <v>3806</v>
      </c>
      <c r="D1034" s="19" t="s">
        <v>552</v>
      </c>
      <c r="E1034" s="19" t="s">
        <v>5076</v>
      </c>
    </row>
    <row r="1035" spans="1:5" ht="15.75" thickBot="1">
      <c r="A1035" s="18"/>
      <c r="B1035" s="19" t="s">
        <v>1234</v>
      </c>
      <c r="C1035" s="19" t="s">
        <v>745</v>
      </c>
      <c r="D1035" s="19" t="s">
        <v>572</v>
      </c>
      <c r="E1035" s="21" t="s">
        <v>5078</v>
      </c>
    </row>
    <row r="1036" spans="1:5" ht="26.25" thickBot="1">
      <c r="A1036" s="18"/>
      <c r="B1036" s="19" t="s">
        <v>1235</v>
      </c>
      <c r="C1036" s="19" t="s">
        <v>3807</v>
      </c>
      <c r="D1036" s="19" t="s">
        <v>552</v>
      </c>
      <c r="E1036" s="19" t="s">
        <v>5076</v>
      </c>
    </row>
    <row r="1037" spans="1:5" ht="26.25" thickBot="1">
      <c r="A1037" s="18"/>
      <c r="B1037" s="19" t="s">
        <v>1236</v>
      </c>
      <c r="C1037" s="19" t="s">
        <v>2684</v>
      </c>
      <c r="D1037" s="19" t="s">
        <v>15</v>
      </c>
      <c r="E1037" s="19" t="s">
        <v>5082</v>
      </c>
    </row>
    <row r="1038" spans="1:5" ht="26.25" thickBot="1">
      <c r="A1038" s="18"/>
      <c r="B1038" s="19" t="s">
        <v>1237</v>
      </c>
      <c r="C1038" s="19" t="s">
        <v>3808</v>
      </c>
      <c r="D1038" s="19" t="s">
        <v>552</v>
      </c>
      <c r="E1038" s="19" t="s">
        <v>5076</v>
      </c>
    </row>
    <row r="1039" spans="1:5" ht="15.75" thickBot="1">
      <c r="A1039" s="18"/>
      <c r="B1039" s="19" t="s">
        <v>1238</v>
      </c>
      <c r="C1039" s="19" t="s">
        <v>2685</v>
      </c>
      <c r="D1039" s="19" t="s">
        <v>572</v>
      </c>
      <c r="E1039" s="21" t="s">
        <v>5078</v>
      </c>
    </row>
    <row r="1040" spans="1:5" ht="26.25" thickBot="1">
      <c r="A1040" s="18"/>
      <c r="B1040" s="19" t="s">
        <v>1239</v>
      </c>
      <c r="C1040" s="19" t="s">
        <v>3809</v>
      </c>
      <c r="D1040" s="19" t="s">
        <v>552</v>
      </c>
      <c r="E1040" s="19" t="s">
        <v>5076</v>
      </c>
    </row>
    <row r="1041" spans="1:5" ht="15.75" thickBot="1">
      <c r="A1041" s="18"/>
      <c r="B1041" s="19" t="s">
        <v>1240</v>
      </c>
      <c r="C1041" s="19" t="s">
        <v>3062</v>
      </c>
      <c r="D1041" s="19" t="s">
        <v>572</v>
      </c>
      <c r="E1041" s="21" t="s">
        <v>5078</v>
      </c>
    </row>
    <row r="1042" spans="1:5" ht="26.25" thickBot="1">
      <c r="A1042" s="18"/>
      <c r="B1042" s="19" t="s">
        <v>1241</v>
      </c>
      <c r="C1042" s="19" t="s">
        <v>3810</v>
      </c>
      <c r="D1042" s="19" t="s">
        <v>552</v>
      </c>
      <c r="E1042" s="19" t="s">
        <v>5076</v>
      </c>
    </row>
    <row r="1043" spans="1:5" ht="15.75" thickBot="1">
      <c r="A1043" s="18"/>
      <c r="B1043" s="19" t="s">
        <v>1242</v>
      </c>
      <c r="C1043" s="19" t="s">
        <v>3063</v>
      </c>
      <c r="D1043" s="19" t="s">
        <v>572</v>
      </c>
      <c r="E1043" s="21" t="s">
        <v>5078</v>
      </c>
    </row>
    <row r="1044" spans="1:5" ht="26.25" thickBot="1">
      <c r="A1044" s="18"/>
      <c r="B1044" s="19" t="s">
        <v>1243</v>
      </c>
      <c r="C1044" s="19" t="s">
        <v>3811</v>
      </c>
      <c r="D1044" s="19" t="s">
        <v>552</v>
      </c>
      <c r="E1044" s="19" t="s">
        <v>5076</v>
      </c>
    </row>
    <row r="1045" spans="1:5" ht="15.75" thickBot="1">
      <c r="A1045" s="18"/>
      <c r="B1045" s="19" t="s">
        <v>1244</v>
      </c>
      <c r="C1045" s="19" t="s">
        <v>3064</v>
      </c>
      <c r="D1045" s="19" t="s">
        <v>572</v>
      </c>
      <c r="E1045" s="21" t="s">
        <v>5078</v>
      </c>
    </row>
    <row r="1046" spans="1:5" ht="26.25" thickBot="1">
      <c r="A1046" s="18"/>
      <c r="B1046" s="19" t="s">
        <v>1245</v>
      </c>
      <c r="C1046" s="19" t="s">
        <v>3812</v>
      </c>
      <c r="D1046" s="19" t="s">
        <v>552</v>
      </c>
      <c r="E1046" s="19" t="s">
        <v>5076</v>
      </c>
    </row>
    <row r="1047" spans="1:5" ht="15.75" thickBot="1">
      <c r="A1047" s="18"/>
      <c r="B1047" s="19" t="s">
        <v>1246</v>
      </c>
      <c r="C1047" s="19" t="s">
        <v>3065</v>
      </c>
      <c r="D1047" s="19" t="s">
        <v>572</v>
      </c>
      <c r="E1047" s="21" t="s">
        <v>5078</v>
      </c>
    </row>
    <row r="1048" spans="1:5" ht="26.25" thickBot="1">
      <c r="A1048" s="18"/>
      <c r="B1048" s="19" t="s">
        <v>1247</v>
      </c>
      <c r="C1048" s="19" t="s">
        <v>3813</v>
      </c>
      <c r="D1048" s="19" t="s">
        <v>552</v>
      </c>
      <c r="E1048" s="19" t="s">
        <v>5076</v>
      </c>
    </row>
    <row r="1049" spans="1:5" ht="26.25" thickBot="1">
      <c r="A1049" s="18"/>
      <c r="B1049" s="19" t="s">
        <v>1248</v>
      </c>
      <c r="C1049" s="19" t="s">
        <v>3066</v>
      </c>
      <c r="D1049" s="19" t="s">
        <v>15</v>
      </c>
      <c r="E1049" s="19" t="s">
        <v>5082</v>
      </c>
    </row>
    <row r="1050" spans="1:5" ht="26.25" thickBot="1">
      <c r="A1050" s="18"/>
      <c r="B1050" s="19" t="s">
        <v>1249</v>
      </c>
      <c r="C1050" s="19" t="s">
        <v>3814</v>
      </c>
      <c r="D1050" s="19" t="s">
        <v>552</v>
      </c>
      <c r="E1050" s="19" t="s">
        <v>5076</v>
      </c>
    </row>
    <row r="1051" spans="1:5" ht="15.75" thickBot="1">
      <c r="A1051" s="18"/>
      <c r="B1051" s="19" t="s">
        <v>1250</v>
      </c>
      <c r="C1051" s="19" t="s">
        <v>3067</v>
      </c>
      <c r="D1051" s="19" t="s">
        <v>572</v>
      </c>
      <c r="E1051" s="21" t="s">
        <v>5078</v>
      </c>
    </row>
    <row r="1052" spans="1:5" ht="26.25" thickBot="1">
      <c r="A1052" s="18"/>
      <c r="B1052" s="19" t="s">
        <v>1251</v>
      </c>
      <c r="C1052" s="19" t="s">
        <v>3815</v>
      </c>
      <c r="D1052" s="19" t="s">
        <v>552</v>
      </c>
      <c r="E1052" s="19" t="s">
        <v>5076</v>
      </c>
    </row>
    <row r="1053" spans="1:5" ht="15.75" thickBot="1">
      <c r="A1053" s="18"/>
      <c r="B1053" s="19" t="s">
        <v>1252</v>
      </c>
      <c r="C1053" s="19" t="s">
        <v>2686</v>
      </c>
      <c r="D1053" s="19" t="s">
        <v>572</v>
      </c>
      <c r="E1053" s="21" t="s">
        <v>5078</v>
      </c>
    </row>
    <row r="1054" spans="1:5" ht="26.25" thickBot="1">
      <c r="A1054" s="18"/>
      <c r="B1054" s="19" t="s">
        <v>1253</v>
      </c>
      <c r="C1054" s="19" t="s">
        <v>3816</v>
      </c>
      <c r="D1054" s="19" t="s">
        <v>552</v>
      </c>
      <c r="E1054" s="19" t="s">
        <v>5076</v>
      </c>
    </row>
    <row r="1055" spans="1:5" ht="15.75" thickBot="1">
      <c r="A1055" s="18"/>
      <c r="B1055" s="19" t="s">
        <v>1254</v>
      </c>
      <c r="C1055" s="19" t="s">
        <v>756</v>
      </c>
      <c r="D1055" s="19" t="s">
        <v>572</v>
      </c>
      <c r="E1055" s="21" t="s">
        <v>5078</v>
      </c>
    </row>
    <row r="1056" spans="1:5" ht="26.25" thickBot="1">
      <c r="A1056" s="18"/>
      <c r="B1056" s="19" t="s">
        <v>1255</v>
      </c>
      <c r="C1056" s="19" t="s">
        <v>3817</v>
      </c>
      <c r="D1056" s="19" t="s">
        <v>552</v>
      </c>
      <c r="E1056" s="19" t="s">
        <v>5076</v>
      </c>
    </row>
    <row r="1057" spans="1:5" ht="15.75" thickBot="1">
      <c r="A1057" s="18"/>
      <c r="B1057" s="19" t="s">
        <v>1256</v>
      </c>
      <c r="C1057" s="19" t="s">
        <v>761</v>
      </c>
      <c r="D1057" s="19" t="s">
        <v>572</v>
      </c>
      <c r="E1057" s="21" t="s">
        <v>5078</v>
      </c>
    </row>
    <row r="1058" spans="1:5" ht="26.25" thickBot="1">
      <c r="A1058" s="18"/>
      <c r="B1058" s="19" t="s">
        <v>1257</v>
      </c>
      <c r="C1058" s="19" t="s">
        <v>3818</v>
      </c>
      <c r="D1058" s="19" t="s">
        <v>552</v>
      </c>
      <c r="E1058" s="19" t="s">
        <v>5076</v>
      </c>
    </row>
    <row r="1059" spans="1:5" ht="15.75" thickBot="1">
      <c r="A1059" s="18"/>
      <c r="B1059" s="19" t="s">
        <v>1258</v>
      </c>
      <c r="C1059" s="19" t="s">
        <v>764</v>
      </c>
      <c r="D1059" s="19" t="s">
        <v>572</v>
      </c>
      <c r="E1059" s="21" t="s">
        <v>5078</v>
      </c>
    </row>
    <row r="1060" spans="1:5" ht="26.25" thickBot="1">
      <c r="A1060" s="18"/>
      <c r="B1060" s="19" t="s">
        <v>1259</v>
      </c>
      <c r="C1060" s="19" t="s">
        <v>3819</v>
      </c>
      <c r="D1060" s="19" t="s">
        <v>552</v>
      </c>
      <c r="E1060" s="19" t="s">
        <v>5076</v>
      </c>
    </row>
    <row r="1061" spans="1:5" ht="26.25" thickBot="1">
      <c r="A1061" s="18"/>
      <c r="B1061" s="19" t="s">
        <v>1260</v>
      </c>
      <c r="C1061" s="19" t="s">
        <v>2687</v>
      </c>
      <c r="D1061" s="19" t="s">
        <v>15</v>
      </c>
      <c r="E1061" s="19" t="s">
        <v>5082</v>
      </c>
    </row>
    <row r="1062" spans="1:5" ht="26.25" thickBot="1">
      <c r="A1062" s="18"/>
      <c r="B1062" s="19" t="s">
        <v>1261</v>
      </c>
      <c r="C1062" s="19" t="s">
        <v>3820</v>
      </c>
      <c r="D1062" s="19" t="s">
        <v>552</v>
      </c>
      <c r="E1062" s="19" t="s">
        <v>5076</v>
      </c>
    </row>
    <row r="1063" spans="1:5" ht="15.75" thickBot="1">
      <c r="A1063" s="18"/>
      <c r="B1063" s="19" t="s">
        <v>1262</v>
      </c>
      <c r="C1063" s="19" t="s">
        <v>2688</v>
      </c>
      <c r="D1063" s="19" t="s">
        <v>572</v>
      </c>
      <c r="E1063" s="21" t="s">
        <v>5078</v>
      </c>
    </row>
    <row r="1064" spans="1:5" ht="26.25" thickBot="1">
      <c r="A1064" s="18"/>
      <c r="B1064" s="19" t="s">
        <v>1263</v>
      </c>
      <c r="C1064" s="19" t="s">
        <v>3821</v>
      </c>
      <c r="D1064" s="19" t="s">
        <v>552</v>
      </c>
      <c r="E1064" s="19" t="s">
        <v>5076</v>
      </c>
    </row>
    <row r="1065" spans="1:5" ht="15.75" thickBot="1">
      <c r="A1065" s="18"/>
      <c r="B1065" s="19" t="s">
        <v>1264</v>
      </c>
      <c r="C1065" s="19" t="s">
        <v>2689</v>
      </c>
      <c r="D1065" s="19" t="s">
        <v>572</v>
      </c>
      <c r="E1065" s="21" t="s">
        <v>5078</v>
      </c>
    </row>
    <row r="1066" spans="1:5" ht="26.25" thickBot="1">
      <c r="A1066" s="18"/>
      <c r="B1066" s="19" t="s">
        <v>1265</v>
      </c>
      <c r="C1066" s="19" t="s">
        <v>3822</v>
      </c>
      <c r="D1066" s="19" t="s">
        <v>552</v>
      </c>
      <c r="E1066" s="19" t="s">
        <v>5076</v>
      </c>
    </row>
    <row r="1067" spans="1:5" ht="15.75" thickBot="1">
      <c r="A1067" s="18"/>
      <c r="B1067" s="19" t="s">
        <v>1266</v>
      </c>
      <c r="C1067" s="19" t="s">
        <v>767</v>
      </c>
      <c r="D1067" s="19" t="s">
        <v>572</v>
      </c>
      <c r="E1067" s="21" t="s">
        <v>5078</v>
      </c>
    </row>
    <row r="1068" spans="1:5" ht="26.25" thickBot="1">
      <c r="A1068" s="18"/>
      <c r="B1068" s="19" t="s">
        <v>1267</v>
      </c>
      <c r="C1068" s="19" t="s">
        <v>3823</v>
      </c>
      <c r="D1068" s="19" t="s">
        <v>552</v>
      </c>
      <c r="E1068" s="19" t="s">
        <v>5076</v>
      </c>
    </row>
    <row r="1069" spans="1:5" ht="15.75" thickBot="1">
      <c r="A1069" s="18"/>
      <c r="B1069" s="19" t="s">
        <v>1268</v>
      </c>
      <c r="C1069" s="19" t="s">
        <v>772</v>
      </c>
      <c r="D1069" s="19" t="s">
        <v>572</v>
      </c>
      <c r="E1069" s="21" t="s">
        <v>5078</v>
      </c>
    </row>
    <row r="1070" spans="1:5" ht="26.25" thickBot="1">
      <c r="A1070" s="18"/>
      <c r="B1070" s="19" t="s">
        <v>1269</v>
      </c>
      <c r="C1070" s="19" t="s">
        <v>3824</v>
      </c>
      <c r="D1070" s="19" t="s">
        <v>552</v>
      </c>
      <c r="E1070" s="19" t="s">
        <v>5076</v>
      </c>
    </row>
    <row r="1071" spans="1:5" ht="15.75" thickBot="1">
      <c r="A1071" s="18"/>
      <c r="B1071" s="19" t="s">
        <v>1270</v>
      </c>
      <c r="C1071" s="19" t="s">
        <v>775</v>
      </c>
      <c r="D1071" s="19" t="s">
        <v>572</v>
      </c>
      <c r="E1071" s="21" t="s">
        <v>5078</v>
      </c>
    </row>
    <row r="1072" spans="1:5" ht="26.25" thickBot="1">
      <c r="A1072" s="18"/>
      <c r="B1072" s="19" t="s">
        <v>1271</v>
      </c>
      <c r="C1072" s="19" t="s">
        <v>3825</v>
      </c>
      <c r="D1072" s="19" t="s">
        <v>552</v>
      </c>
      <c r="E1072" s="19" t="s">
        <v>5076</v>
      </c>
    </row>
    <row r="1073" spans="1:5" ht="26.25" thickBot="1">
      <c r="A1073" s="18"/>
      <c r="B1073" s="19" t="s">
        <v>1272</v>
      </c>
      <c r="C1073" s="19" t="s">
        <v>2690</v>
      </c>
      <c r="D1073" s="19" t="s">
        <v>15</v>
      </c>
      <c r="E1073" s="19" t="s">
        <v>5082</v>
      </c>
    </row>
    <row r="1074" spans="1:5" ht="26.25" thickBot="1">
      <c r="A1074" s="18"/>
      <c r="B1074" s="19" t="s">
        <v>1273</v>
      </c>
      <c r="C1074" s="19" t="s">
        <v>3826</v>
      </c>
      <c r="D1074" s="19" t="s">
        <v>552</v>
      </c>
      <c r="E1074" s="19" t="s">
        <v>5076</v>
      </c>
    </row>
    <row r="1075" spans="1:5" ht="15.75" thickBot="1">
      <c r="A1075" s="18"/>
      <c r="B1075" s="19" t="s">
        <v>1274</v>
      </c>
      <c r="C1075" s="19" t="s">
        <v>2691</v>
      </c>
      <c r="D1075" s="19" t="s">
        <v>572</v>
      </c>
      <c r="E1075" s="21" t="s">
        <v>5078</v>
      </c>
    </row>
    <row r="1076" spans="1:5" ht="26.25" thickBot="1">
      <c r="A1076" s="18"/>
      <c r="B1076" s="19" t="s">
        <v>1275</v>
      </c>
      <c r="C1076" s="19" t="s">
        <v>3827</v>
      </c>
      <c r="D1076" s="19" t="s">
        <v>552</v>
      </c>
      <c r="E1076" s="19" t="s">
        <v>5076</v>
      </c>
    </row>
    <row r="1077" spans="1:5" ht="15.75" thickBot="1">
      <c r="A1077" s="18"/>
      <c r="B1077" s="19" t="s">
        <v>1276</v>
      </c>
      <c r="C1077" s="19" t="s">
        <v>3028</v>
      </c>
      <c r="D1077" s="19" t="s">
        <v>572</v>
      </c>
      <c r="E1077" s="21" t="s">
        <v>5078</v>
      </c>
    </row>
    <row r="1078" spans="1:5" ht="26.25" thickBot="1">
      <c r="A1078" s="18"/>
      <c r="B1078" s="19" t="s">
        <v>1277</v>
      </c>
      <c r="C1078" s="19" t="s">
        <v>3828</v>
      </c>
      <c r="D1078" s="19" t="s">
        <v>552</v>
      </c>
      <c r="E1078" s="19" t="s">
        <v>5076</v>
      </c>
    </row>
    <row r="1079" spans="1:5" ht="15.75" thickBot="1">
      <c r="A1079" s="18"/>
      <c r="B1079" s="19" t="s">
        <v>1278</v>
      </c>
      <c r="C1079" s="19" t="s">
        <v>3029</v>
      </c>
      <c r="D1079" s="19" t="s">
        <v>572</v>
      </c>
      <c r="E1079" s="21" t="s">
        <v>5078</v>
      </c>
    </row>
    <row r="1080" spans="1:5" ht="26.25" thickBot="1">
      <c r="A1080" s="18"/>
      <c r="B1080" s="19" t="s">
        <v>1279</v>
      </c>
      <c r="C1080" s="19" t="s">
        <v>3829</v>
      </c>
      <c r="D1080" s="19" t="s">
        <v>552</v>
      </c>
      <c r="E1080" s="19" t="s">
        <v>5076</v>
      </c>
    </row>
    <row r="1081" spans="1:5" ht="15.75" thickBot="1">
      <c r="A1081" s="18"/>
      <c r="B1081" s="19" t="s">
        <v>1280</v>
      </c>
      <c r="C1081" s="19" t="s">
        <v>3030</v>
      </c>
      <c r="D1081" s="19" t="s">
        <v>572</v>
      </c>
      <c r="E1081" s="21" t="s">
        <v>5078</v>
      </c>
    </row>
    <row r="1082" spans="1:5" ht="26.25" thickBot="1">
      <c r="A1082" s="18"/>
      <c r="B1082" s="19" t="s">
        <v>1281</v>
      </c>
      <c r="C1082" s="19" t="s">
        <v>3830</v>
      </c>
      <c r="D1082" s="19" t="s">
        <v>552</v>
      </c>
      <c r="E1082" s="19" t="s">
        <v>5076</v>
      </c>
    </row>
    <row r="1083" spans="1:5" ht="15.75" thickBot="1">
      <c r="A1083" s="18"/>
      <c r="B1083" s="19" t="s">
        <v>1282</v>
      </c>
      <c r="C1083" s="19" t="s">
        <v>3031</v>
      </c>
      <c r="D1083" s="19" t="s">
        <v>572</v>
      </c>
      <c r="E1083" s="21" t="s">
        <v>5078</v>
      </c>
    </row>
    <row r="1084" spans="1:5" ht="26.25" thickBot="1">
      <c r="A1084" s="18"/>
      <c r="B1084" s="19" t="s">
        <v>1283</v>
      </c>
      <c r="C1084" s="19" t="s">
        <v>3831</v>
      </c>
      <c r="D1084" s="19" t="s">
        <v>552</v>
      </c>
      <c r="E1084" s="19" t="s">
        <v>5076</v>
      </c>
    </row>
    <row r="1085" spans="1:5" ht="26.25" thickBot="1">
      <c r="A1085" s="18"/>
      <c r="B1085" s="19" t="s">
        <v>1284</v>
      </c>
      <c r="C1085" s="19" t="s">
        <v>3032</v>
      </c>
      <c r="D1085" s="19" t="s">
        <v>15</v>
      </c>
      <c r="E1085" s="19" t="s">
        <v>5082</v>
      </c>
    </row>
    <row r="1086" spans="1:5" ht="26.25" thickBot="1">
      <c r="A1086" s="18"/>
      <c r="B1086" s="19" t="s">
        <v>1285</v>
      </c>
      <c r="C1086" s="19" t="s">
        <v>3832</v>
      </c>
      <c r="D1086" s="19" t="s">
        <v>552</v>
      </c>
      <c r="E1086" s="19" t="s">
        <v>5076</v>
      </c>
    </row>
    <row r="1087" spans="1:5" ht="15.75" thickBot="1">
      <c r="A1087" s="18"/>
      <c r="B1087" s="19" t="s">
        <v>1286</v>
      </c>
      <c r="C1087" s="19" t="s">
        <v>3033</v>
      </c>
      <c r="D1087" s="19" t="s">
        <v>572</v>
      </c>
      <c r="E1087" s="21" t="s">
        <v>5078</v>
      </c>
    </row>
    <row r="1088" spans="1:5" ht="26.25" thickBot="1">
      <c r="A1088" s="18"/>
      <c r="B1088" s="19" t="s">
        <v>1287</v>
      </c>
      <c r="C1088" s="19" t="s">
        <v>3833</v>
      </c>
      <c r="D1088" s="19" t="s">
        <v>552</v>
      </c>
      <c r="E1088" s="19" t="s">
        <v>5076</v>
      </c>
    </row>
    <row r="1089" spans="1:5" ht="15.75" thickBot="1">
      <c r="A1089" s="18"/>
      <c r="B1089" s="19" t="s">
        <v>1288</v>
      </c>
      <c r="C1089" s="19" t="s">
        <v>2692</v>
      </c>
      <c r="D1089" s="19" t="s">
        <v>572</v>
      </c>
      <c r="E1089" s="21" t="s">
        <v>5078</v>
      </c>
    </row>
    <row r="1090" spans="1:5" ht="26.25" thickBot="1">
      <c r="A1090" s="18"/>
      <c r="B1090" s="19" t="s">
        <v>1289</v>
      </c>
      <c r="C1090" s="19" t="s">
        <v>3834</v>
      </c>
      <c r="D1090" s="19" t="s">
        <v>552</v>
      </c>
      <c r="E1090" s="19" t="s">
        <v>5076</v>
      </c>
    </row>
    <row r="1091" spans="1:5" ht="15.75" thickBot="1">
      <c r="A1091" s="18"/>
      <c r="B1091" s="19" t="s">
        <v>1290</v>
      </c>
      <c r="C1091" s="19" t="s">
        <v>786</v>
      </c>
      <c r="D1091" s="19" t="s">
        <v>572</v>
      </c>
      <c r="E1091" s="21" t="s">
        <v>5078</v>
      </c>
    </row>
    <row r="1092" spans="1:5" ht="26.25" thickBot="1">
      <c r="A1092" s="18"/>
      <c r="B1092" s="19" t="s">
        <v>1291</v>
      </c>
      <c r="C1092" s="19" t="s">
        <v>3835</v>
      </c>
      <c r="D1092" s="19" t="s">
        <v>552</v>
      </c>
      <c r="E1092" s="19" t="s">
        <v>5076</v>
      </c>
    </row>
    <row r="1093" spans="1:5" ht="15.75" thickBot="1">
      <c r="A1093" s="18"/>
      <c r="B1093" s="19" t="s">
        <v>1292</v>
      </c>
      <c r="C1093" s="19" t="s">
        <v>791</v>
      </c>
      <c r="D1093" s="19" t="s">
        <v>572</v>
      </c>
      <c r="E1093" s="21" t="s">
        <v>5078</v>
      </c>
    </row>
    <row r="1094" spans="1:5" ht="26.25" thickBot="1">
      <c r="A1094" s="18"/>
      <c r="B1094" s="19" t="s">
        <v>1293</v>
      </c>
      <c r="C1094" s="19" t="s">
        <v>3836</v>
      </c>
      <c r="D1094" s="19" t="s">
        <v>552</v>
      </c>
      <c r="E1094" s="19" t="s">
        <v>5076</v>
      </c>
    </row>
    <row r="1095" spans="1:5" ht="15.75" thickBot="1">
      <c r="A1095" s="18"/>
      <c r="B1095" s="19" t="s">
        <v>1294</v>
      </c>
      <c r="C1095" s="19" t="s">
        <v>794</v>
      </c>
      <c r="D1095" s="19" t="s">
        <v>572</v>
      </c>
      <c r="E1095" s="21" t="s">
        <v>5078</v>
      </c>
    </row>
    <row r="1096" spans="1:5" ht="26.25" thickBot="1">
      <c r="A1096" s="18"/>
      <c r="B1096" s="19" t="s">
        <v>1295</v>
      </c>
      <c r="C1096" s="19" t="s">
        <v>3837</v>
      </c>
      <c r="D1096" s="19" t="s">
        <v>552</v>
      </c>
      <c r="E1096" s="19" t="s">
        <v>5076</v>
      </c>
    </row>
    <row r="1097" spans="1:5" ht="26.25" thickBot="1">
      <c r="A1097" s="18"/>
      <c r="B1097" s="19" t="s">
        <v>1296</v>
      </c>
      <c r="C1097" s="19" t="s">
        <v>2693</v>
      </c>
      <c r="D1097" s="19" t="s">
        <v>15</v>
      </c>
      <c r="E1097" s="19" t="s">
        <v>5082</v>
      </c>
    </row>
    <row r="1098" spans="1:5" ht="26.25" thickBot="1">
      <c r="A1098" s="18"/>
      <c r="B1098" s="19" t="s">
        <v>1297</v>
      </c>
      <c r="C1098" s="19" t="s">
        <v>3838</v>
      </c>
      <c r="D1098" s="19" t="s">
        <v>552</v>
      </c>
      <c r="E1098" s="19" t="s">
        <v>5076</v>
      </c>
    </row>
    <row r="1099" spans="1:5" ht="15.75" thickBot="1">
      <c r="A1099" s="18"/>
      <c r="B1099" s="19" t="s">
        <v>1298</v>
      </c>
      <c r="C1099" s="19" t="s">
        <v>2694</v>
      </c>
      <c r="D1099" s="19" t="s">
        <v>572</v>
      </c>
      <c r="E1099" s="21" t="s">
        <v>5078</v>
      </c>
    </row>
    <row r="1100" spans="1:5" ht="26.25" thickBot="1">
      <c r="A1100" s="18"/>
      <c r="B1100" s="19" t="s">
        <v>1299</v>
      </c>
      <c r="C1100" s="19" t="s">
        <v>3839</v>
      </c>
      <c r="D1100" s="19" t="s">
        <v>552</v>
      </c>
      <c r="E1100" s="19" t="s">
        <v>5076</v>
      </c>
    </row>
    <row r="1101" spans="1:5" ht="15.75" thickBot="1">
      <c r="A1101" s="18"/>
      <c r="B1101" s="19" t="s">
        <v>1300</v>
      </c>
      <c r="C1101" s="19" t="s">
        <v>3840</v>
      </c>
      <c r="D1101" s="19" t="s">
        <v>572</v>
      </c>
      <c r="E1101" s="21" t="s">
        <v>5078</v>
      </c>
    </row>
    <row r="1102" spans="1:5" ht="26.25" thickBot="1">
      <c r="A1102" s="18"/>
      <c r="B1102" s="19" t="s">
        <v>1301</v>
      </c>
      <c r="C1102" s="19" t="s">
        <v>3841</v>
      </c>
      <c r="D1102" s="19" t="s">
        <v>552</v>
      </c>
      <c r="E1102" s="19" t="s">
        <v>5076</v>
      </c>
    </row>
    <row r="1103" spans="1:5" ht="15.75" thickBot="1">
      <c r="A1103" s="18"/>
      <c r="B1103" s="19" t="s">
        <v>1302</v>
      </c>
      <c r="C1103" s="19" t="s">
        <v>3842</v>
      </c>
      <c r="D1103" s="19" t="s">
        <v>572</v>
      </c>
      <c r="E1103" s="21" t="s">
        <v>5078</v>
      </c>
    </row>
    <row r="1104" spans="1:5" ht="26.25" thickBot="1">
      <c r="A1104" s="18"/>
      <c r="B1104" s="19" t="s">
        <v>1303</v>
      </c>
      <c r="C1104" s="19" t="s">
        <v>3843</v>
      </c>
      <c r="D1104" s="19" t="s">
        <v>552</v>
      </c>
      <c r="E1104" s="19" t="s">
        <v>5076</v>
      </c>
    </row>
    <row r="1105" spans="1:5" ht="15.75" thickBot="1">
      <c r="A1105" s="18"/>
      <c r="B1105" s="19" t="s">
        <v>1304</v>
      </c>
      <c r="C1105" s="19" t="s">
        <v>3844</v>
      </c>
      <c r="D1105" s="19" t="s">
        <v>572</v>
      </c>
      <c r="E1105" s="21" t="s">
        <v>5078</v>
      </c>
    </row>
    <row r="1106" spans="1:5" ht="26.25" thickBot="1">
      <c r="A1106" s="18"/>
      <c r="B1106" s="19" t="s">
        <v>1305</v>
      </c>
      <c r="C1106" s="19" t="s">
        <v>3845</v>
      </c>
      <c r="D1106" s="19" t="s">
        <v>552</v>
      </c>
      <c r="E1106" s="19" t="s">
        <v>5076</v>
      </c>
    </row>
    <row r="1107" spans="1:5" ht="15.75" thickBot="1">
      <c r="A1107" s="18"/>
      <c r="B1107" s="19" t="s">
        <v>1306</v>
      </c>
      <c r="C1107" s="19" t="s">
        <v>3846</v>
      </c>
      <c r="D1107" s="19" t="s">
        <v>572</v>
      </c>
      <c r="E1107" s="21" t="s">
        <v>5078</v>
      </c>
    </row>
    <row r="1108" spans="1:5" ht="26.25" thickBot="1">
      <c r="A1108" s="18"/>
      <c r="B1108" s="19" t="s">
        <v>1307</v>
      </c>
      <c r="C1108" s="19" t="s">
        <v>3847</v>
      </c>
      <c r="D1108" s="19" t="s">
        <v>552</v>
      </c>
      <c r="E1108" s="19" t="s">
        <v>5076</v>
      </c>
    </row>
    <row r="1109" spans="1:5" ht="26.25" thickBot="1">
      <c r="A1109" s="18"/>
      <c r="B1109" s="19" t="s">
        <v>1308</v>
      </c>
      <c r="C1109" s="19" t="s">
        <v>3848</v>
      </c>
      <c r="D1109" s="19" t="s">
        <v>15</v>
      </c>
      <c r="E1109" s="19" t="s">
        <v>5082</v>
      </c>
    </row>
    <row r="1110" spans="1:5" ht="26.25" thickBot="1">
      <c r="A1110" s="18"/>
      <c r="B1110" s="19" t="s">
        <v>1309</v>
      </c>
      <c r="C1110" s="19" t="s">
        <v>3849</v>
      </c>
      <c r="D1110" s="19" t="s">
        <v>552</v>
      </c>
      <c r="E1110" s="19" t="s">
        <v>5076</v>
      </c>
    </row>
    <row r="1111" spans="1:5" ht="15.75" thickBot="1">
      <c r="A1111" s="18"/>
      <c r="B1111" s="19" t="s">
        <v>1310</v>
      </c>
      <c r="C1111" s="19" t="s">
        <v>3850</v>
      </c>
      <c r="D1111" s="19" t="s">
        <v>572</v>
      </c>
      <c r="E1111" s="21" t="s">
        <v>5078</v>
      </c>
    </row>
    <row r="1112" spans="1:5" ht="26.25" thickBot="1">
      <c r="A1112" s="18"/>
      <c r="B1112" s="19" t="s">
        <v>1311</v>
      </c>
      <c r="C1112" s="19" t="s">
        <v>3851</v>
      </c>
      <c r="D1112" s="19" t="s">
        <v>552</v>
      </c>
      <c r="E1112" s="19" t="s">
        <v>5076</v>
      </c>
    </row>
    <row r="1113" spans="1:5" ht="15.75" thickBot="1">
      <c r="A1113" s="18"/>
      <c r="B1113" s="19" t="s">
        <v>1312</v>
      </c>
      <c r="C1113" s="19" t="s">
        <v>3852</v>
      </c>
      <c r="D1113" s="19" t="s">
        <v>572</v>
      </c>
      <c r="E1113" s="21" t="s">
        <v>5078</v>
      </c>
    </row>
    <row r="1114" spans="1:5" ht="26.25" thickBot="1">
      <c r="A1114" s="18"/>
      <c r="B1114" s="19" t="s">
        <v>1313</v>
      </c>
      <c r="C1114" s="19" t="s">
        <v>3853</v>
      </c>
      <c r="D1114" s="19" t="s">
        <v>552</v>
      </c>
      <c r="E1114" s="19" t="s">
        <v>5076</v>
      </c>
    </row>
    <row r="1115" spans="1:5" ht="15.75" thickBot="1">
      <c r="A1115" s="18"/>
      <c r="B1115" s="19" t="s">
        <v>1314</v>
      </c>
      <c r="C1115" s="19" t="s">
        <v>3854</v>
      </c>
      <c r="D1115" s="19" t="s">
        <v>572</v>
      </c>
      <c r="E1115" s="21" t="s">
        <v>5078</v>
      </c>
    </row>
    <row r="1116" spans="1:5" ht="26.25" thickBot="1">
      <c r="A1116" s="18"/>
      <c r="B1116" s="19" t="s">
        <v>1315</v>
      </c>
      <c r="C1116" s="19" t="s">
        <v>3855</v>
      </c>
      <c r="D1116" s="19" t="s">
        <v>552</v>
      </c>
      <c r="E1116" s="19" t="s">
        <v>5076</v>
      </c>
    </row>
    <row r="1117" spans="1:5" ht="15.75" thickBot="1">
      <c r="A1117" s="18"/>
      <c r="B1117" s="19" t="s">
        <v>1316</v>
      </c>
      <c r="C1117" s="19" t="s">
        <v>3856</v>
      </c>
      <c r="D1117" s="19" t="s">
        <v>572</v>
      </c>
      <c r="E1117" s="21" t="s">
        <v>5078</v>
      </c>
    </row>
    <row r="1118" spans="1:5" ht="26.25" thickBot="1">
      <c r="A1118" s="18"/>
      <c r="B1118" s="19" t="s">
        <v>1317</v>
      </c>
      <c r="C1118" s="19" t="s">
        <v>3857</v>
      </c>
      <c r="D1118" s="19" t="s">
        <v>552</v>
      </c>
      <c r="E1118" s="19" t="s">
        <v>5076</v>
      </c>
    </row>
    <row r="1119" spans="1:5" ht="15.75" thickBot="1">
      <c r="A1119" s="18"/>
      <c r="B1119" s="19" t="s">
        <v>1318</v>
      </c>
      <c r="C1119" s="19" t="s">
        <v>3858</v>
      </c>
      <c r="D1119" s="19" t="s">
        <v>572</v>
      </c>
      <c r="E1119" s="21" t="s">
        <v>5078</v>
      </c>
    </row>
    <row r="1120" spans="1:5" ht="26.25" thickBot="1">
      <c r="A1120" s="18"/>
      <c r="B1120" s="19" t="s">
        <v>1319</v>
      </c>
      <c r="C1120" s="19" t="s">
        <v>3859</v>
      </c>
      <c r="D1120" s="19" t="s">
        <v>552</v>
      </c>
      <c r="E1120" s="19" t="s">
        <v>5076</v>
      </c>
    </row>
    <row r="1121" spans="1:5" ht="26.25" thickBot="1">
      <c r="A1121" s="18"/>
      <c r="B1121" s="19" t="s">
        <v>1320</v>
      </c>
      <c r="C1121" s="19" t="s">
        <v>3860</v>
      </c>
      <c r="D1121" s="19" t="s">
        <v>15</v>
      </c>
      <c r="E1121" s="19" t="s">
        <v>5082</v>
      </c>
    </row>
    <row r="1122" spans="1:5" ht="26.25" thickBot="1">
      <c r="A1122" s="18"/>
      <c r="B1122" s="19" t="s">
        <v>1321</v>
      </c>
      <c r="C1122" s="19" t="s">
        <v>3861</v>
      </c>
      <c r="D1122" s="19" t="s">
        <v>552</v>
      </c>
      <c r="E1122" s="19" t="s">
        <v>5076</v>
      </c>
    </row>
    <row r="1123" spans="1:5" ht="15.75" thickBot="1">
      <c r="A1123" s="18"/>
      <c r="B1123" s="19" t="s">
        <v>1322</v>
      </c>
      <c r="C1123" s="19" t="s">
        <v>3862</v>
      </c>
      <c r="D1123" s="19" t="s">
        <v>572</v>
      </c>
      <c r="E1123" s="21" t="s">
        <v>5078</v>
      </c>
    </row>
    <row r="1124" spans="1:5" ht="26.25" thickBot="1">
      <c r="A1124" s="18"/>
      <c r="B1124" s="19" t="s">
        <v>1323</v>
      </c>
      <c r="C1124" s="19" t="s">
        <v>3863</v>
      </c>
      <c r="D1124" s="19" t="s">
        <v>552</v>
      </c>
      <c r="E1124" s="19" t="s">
        <v>5076</v>
      </c>
    </row>
    <row r="1125" spans="1:5" ht="15.75" thickBot="1">
      <c r="A1125" s="18"/>
      <c r="B1125" s="19" t="s">
        <v>1324</v>
      </c>
      <c r="C1125" s="19" t="s">
        <v>3864</v>
      </c>
      <c r="D1125" s="19" t="s">
        <v>572</v>
      </c>
      <c r="E1125" s="21" t="s">
        <v>5078</v>
      </c>
    </row>
    <row r="1126" spans="1:5" ht="26.25" thickBot="1">
      <c r="A1126" s="18"/>
      <c r="B1126" s="19" t="s">
        <v>1325</v>
      </c>
      <c r="C1126" s="19" t="s">
        <v>3865</v>
      </c>
      <c r="D1126" s="19" t="s">
        <v>552</v>
      </c>
      <c r="E1126" s="19" t="s">
        <v>5076</v>
      </c>
    </row>
    <row r="1127" spans="1:5" ht="15.75" thickBot="1">
      <c r="A1127" s="18"/>
      <c r="B1127" s="19" t="s">
        <v>1326</v>
      </c>
      <c r="C1127" s="19" t="s">
        <v>3866</v>
      </c>
      <c r="D1127" s="19" t="s">
        <v>572</v>
      </c>
      <c r="E1127" s="21" t="s">
        <v>5078</v>
      </c>
    </row>
    <row r="1128" spans="1:5" ht="26.25" thickBot="1">
      <c r="A1128" s="18"/>
      <c r="B1128" s="19" t="s">
        <v>1327</v>
      </c>
      <c r="C1128" s="19" t="s">
        <v>3867</v>
      </c>
      <c r="D1128" s="19" t="s">
        <v>552</v>
      </c>
      <c r="E1128" s="19" t="s">
        <v>5076</v>
      </c>
    </row>
    <row r="1129" spans="1:5" ht="15.75" thickBot="1">
      <c r="A1129" s="18"/>
      <c r="B1129" s="19" t="s">
        <v>1328</v>
      </c>
      <c r="C1129" s="19" t="s">
        <v>3868</v>
      </c>
      <c r="D1129" s="19" t="s">
        <v>572</v>
      </c>
      <c r="E1129" s="21" t="s">
        <v>5078</v>
      </c>
    </row>
    <row r="1130" spans="1:5" ht="26.25" thickBot="1">
      <c r="A1130" s="18"/>
      <c r="B1130" s="19" t="s">
        <v>1329</v>
      </c>
      <c r="C1130" s="19" t="s">
        <v>3869</v>
      </c>
      <c r="D1130" s="19" t="s">
        <v>552</v>
      </c>
      <c r="E1130" s="19" t="s">
        <v>5076</v>
      </c>
    </row>
    <row r="1131" spans="1:5" ht="15.75" thickBot="1">
      <c r="A1131" s="18"/>
      <c r="B1131" s="19" t="s">
        <v>1330</v>
      </c>
      <c r="C1131" s="19" t="s">
        <v>3870</v>
      </c>
      <c r="D1131" s="19" t="s">
        <v>572</v>
      </c>
      <c r="E1131" s="21" t="s">
        <v>5078</v>
      </c>
    </row>
    <row r="1132" spans="1:5" ht="26.25" thickBot="1">
      <c r="A1132" s="18"/>
      <c r="B1132" s="19" t="s">
        <v>1331</v>
      </c>
      <c r="C1132" s="19" t="s">
        <v>3871</v>
      </c>
      <c r="D1132" s="19" t="s">
        <v>552</v>
      </c>
      <c r="E1132" s="19" t="s">
        <v>5076</v>
      </c>
    </row>
    <row r="1133" spans="1:5" ht="26.25" thickBot="1">
      <c r="A1133" s="18"/>
      <c r="B1133" s="19" t="s">
        <v>1332</v>
      </c>
      <c r="C1133" s="19" t="s">
        <v>3872</v>
      </c>
      <c r="D1133" s="19" t="s">
        <v>15</v>
      </c>
      <c r="E1133" s="19" t="s">
        <v>5082</v>
      </c>
    </row>
    <row r="1134" spans="1:5" ht="26.25" thickBot="1">
      <c r="A1134" s="18"/>
      <c r="B1134" s="19" t="s">
        <v>1333</v>
      </c>
      <c r="C1134" s="19" t="s">
        <v>3873</v>
      </c>
      <c r="D1134" s="19" t="s">
        <v>552</v>
      </c>
      <c r="E1134" s="19" t="s">
        <v>5076</v>
      </c>
    </row>
    <row r="1135" spans="1:5" ht="15.75" thickBot="1">
      <c r="A1135" s="18"/>
      <c r="B1135" s="19" t="s">
        <v>1334</v>
      </c>
      <c r="C1135" s="19" t="s">
        <v>3874</v>
      </c>
      <c r="D1135" s="19" t="s">
        <v>572</v>
      </c>
      <c r="E1135" s="21" t="s">
        <v>5078</v>
      </c>
    </row>
    <row r="1136" spans="1:5" ht="26.25" thickBot="1">
      <c r="A1136" s="18"/>
      <c r="B1136" s="19" t="s">
        <v>1335</v>
      </c>
      <c r="C1136" s="19" t="s">
        <v>3875</v>
      </c>
      <c r="D1136" s="19" t="s">
        <v>552</v>
      </c>
      <c r="E1136" s="19" t="s">
        <v>5076</v>
      </c>
    </row>
    <row r="1137" spans="1:5" ht="15.75" thickBot="1">
      <c r="A1137" s="18"/>
      <c r="B1137" s="19" t="s">
        <v>1336</v>
      </c>
      <c r="C1137" s="19" t="s">
        <v>3876</v>
      </c>
      <c r="D1137" s="19" t="s">
        <v>572</v>
      </c>
      <c r="E1137" s="21" t="s">
        <v>5078</v>
      </c>
    </row>
    <row r="1138" spans="1:5" ht="26.25" thickBot="1">
      <c r="A1138" s="18"/>
      <c r="B1138" s="19" t="s">
        <v>1337</v>
      </c>
      <c r="C1138" s="19" t="s">
        <v>3877</v>
      </c>
      <c r="D1138" s="19" t="s">
        <v>552</v>
      </c>
      <c r="E1138" s="19" t="s">
        <v>5076</v>
      </c>
    </row>
    <row r="1139" spans="1:5" ht="15.75" thickBot="1">
      <c r="A1139" s="18"/>
      <c r="B1139" s="19" t="s">
        <v>1338</v>
      </c>
      <c r="C1139" s="19" t="s">
        <v>3878</v>
      </c>
      <c r="D1139" s="19" t="s">
        <v>572</v>
      </c>
      <c r="E1139" s="21" t="s">
        <v>5078</v>
      </c>
    </row>
    <row r="1140" spans="1:5" ht="26.25" thickBot="1">
      <c r="A1140" s="18"/>
      <c r="B1140" s="19" t="s">
        <v>1339</v>
      </c>
      <c r="C1140" s="19" t="s">
        <v>3879</v>
      </c>
      <c r="D1140" s="19" t="s">
        <v>552</v>
      </c>
      <c r="E1140" s="19" t="s">
        <v>5076</v>
      </c>
    </row>
    <row r="1141" spans="1:5" ht="15.75" thickBot="1">
      <c r="A1141" s="18"/>
      <c r="B1141" s="19" t="s">
        <v>1340</v>
      </c>
      <c r="C1141" s="19" t="s">
        <v>3880</v>
      </c>
      <c r="D1141" s="19" t="s">
        <v>572</v>
      </c>
      <c r="E1141" s="21" t="s">
        <v>5078</v>
      </c>
    </row>
    <row r="1142" spans="1:5" ht="26.25" thickBot="1">
      <c r="A1142" s="18"/>
      <c r="B1142" s="19" t="s">
        <v>1341</v>
      </c>
      <c r="C1142" s="19" t="s">
        <v>3881</v>
      </c>
      <c r="D1142" s="19" t="s">
        <v>552</v>
      </c>
      <c r="E1142" s="19" t="s">
        <v>5076</v>
      </c>
    </row>
    <row r="1143" spans="1:5" ht="15.75" thickBot="1">
      <c r="A1143" s="18"/>
      <c r="B1143" s="19" t="s">
        <v>1342</v>
      </c>
      <c r="C1143" s="19" t="s">
        <v>3882</v>
      </c>
      <c r="D1143" s="19" t="s">
        <v>572</v>
      </c>
      <c r="E1143" s="21" t="s">
        <v>5078</v>
      </c>
    </row>
    <row r="1144" spans="1:5" ht="26.25" thickBot="1">
      <c r="A1144" s="18"/>
      <c r="B1144" s="19" t="s">
        <v>1343</v>
      </c>
      <c r="C1144" s="19" t="s">
        <v>3883</v>
      </c>
      <c r="D1144" s="19" t="s">
        <v>552</v>
      </c>
      <c r="E1144" s="19" t="s">
        <v>5076</v>
      </c>
    </row>
    <row r="1145" spans="1:5" ht="26.25" thickBot="1">
      <c r="A1145" s="18"/>
      <c r="B1145" s="19" t="s">
        <v>1344</v>
      </c>
      <c r="C1145" s="19" t="s">
        <v>3884</v>
      </c>
      <c r="D1145" s="19" t="s">
        <v>15</v>
      </c>
      <c r="E1145" s="19" t="s">
        <v>5082</v>
      </c>
    </row>
    <row r="1146" spans="1:5" ht="26.25" thickBot="1">
      <c r="A1146" s="18"/>
      <c r="B1146" s="19" t="s">
        <v>1345</v>
      </c>
      <c r="C1146" s="19" t="s">
        <v>3885</v>
      </c>
      <c r="D1146" s="19" t="s">
        <v>552</v>
      </c>
      <c r="E1146" s="19" t="s">
        <v>5076</v>
      </c>
    </row>
    <row r="1147" spans="1:5" ht="15.75" thickBot="1">
      <c r="A1147" s="18"/>
      <c r="B1147" s="19" t="s">
        <v>1346</v>
      </c>
      <c r="C1147" s="19" t="s">
        <v>3886</v>
      </c>
      <c r="D1147" s="19" t="s">
        <v>572</v>
      </c>
      <c r="E1147" s="21" t="s">
        <v>5078</v>
      </c>
    </row>
    <row r="1148" spans="1:5" ht="26.25" thickBot="1">
      <c r="A1148" s="18"/>
      <c r="B1148" s="19" t="s">
        <v>1347</v>
      </c>
      <c r="C1148" s="19" t="s">
        <v>3887</v>
      </c>
      <c r="D1148" s="19" t="s">
        <v>552</v>
      </c>
      <c r="E1148" s="19" t="s">
        <v>5076</v>
      </c>
    </row>
    <row r="1149" spans="1:5" ht="15.75" thickBot="1">
      <c r="A1149" s="18"/>
      <c r="B1149" s="19" t="s">
        <v>1348</v>
      </c>
      <c r="C1149" s="19" t="s">
        <v>3888</v>
      </c>
      <c r="D1149" s="19" t="s">
        <v>572</v>
      </c>
      <c r="E1149" s="21" t="s">
        <v>5078</v>
      </c>
    </row>
    <row r="1150" spans="1:5" ht="26.25" thickBot="1">
      <c r="A1150" s="18"/>
      <c r="B1150" s="19" t="s">
        <v>1349</v>
      </c>
      <c r="C1150" s="19" t="s">
        <v>3889</v>
      </c>
      <c r="D1150" s="19" t="s">
        <v>552</v>
      </c>
      <c r="E1150" s="19" t="s">
        <v>5076</v>
      </c>
    </row>
    <row r="1151" spans="1:5" ht="15.75" thickBot="1">
      <c r="A1151" s="18"/>
      <c r="B1151" s="19" t="s">
        <v>1350</v>
      </c>
      <c r="C1151" s="19" t="s">
        <v>3890</v>
      </c>
      <c r="D1151" s="19" t="s">
        <v>572</v>
      </c>
      <c r="E1151" s="21" t="s">
        <v>5078</v>
      </c>
    </row>
    <row r="1152" spans="1:5" ht="26.25" thickBot="1">
      <c r="A1152" s="18"/>
      <c r="B1152" s="19" t="s">
        <v>1351</v>
      </c>
      <c r="C1152" s="19" t="s">
        <v>3891</v>
      </c>
      <c r="D1152" s="19" t="s">
        <v>552</v>
      </c>
      <c r="E1152" s="19" t="s">
        <v>5076</v>
      </c>
    </row>
    <row r="1153" spans="1:5" ht="15.75" thickBot="1">
      <c r="A1153" s="18"/>
      <c r="B1153" s="19" t="s">
        <v>1352</v>
      </c>
      <c r="C1153" s="19" t="s">
        <v>3892</v>
      </c>
      <c r="D1153" s="19" t="s">
        <v>572</v>
      </c>
      <c r="E1153" s="21" t="s">
        <v>5078</v>
      </c>
    </row>
    <row r="1154" spans="1:5" ht="26.25" thickBot="1">
      <c r="A1154" s="18"/>
      <c r="B1154" s="19" t="s">
        <v>1353</v>
      </c>
      <c r="C1154" s="19" t="s">
        <v>3893</v>
      </c>
      <c r="D1154" s="19" t="s">
        <v>552</v>
      </c>
      <c r="E1154" s="19" t="s">
        <v>5076</v>
      </c>
    </row>
    <row r="1155" spans="1:5" ht="15.75" thickBot="1">
      <c r="A1155" s="18"/>
      <c r="B1155" s="19" t="s">
        <v>1354</v>
      </c>
      <c r="C1155" s="19" t="s">
        <v>3894</v>
      </c>
      <c r="D1155" s="19" t="s">
        <v>572</v>
      </c>
      <c r="E1155" s="21" t="s">
        <v>5078</v>
      </c>
    </row>
    <row r="1156" spans="1:5" ht="26.25" thickBot="1">
      <c r="A1156" s="18"/>
      <c r="B1156" s="19" t="s">
        <v>1355</v>
      </c>
      <c r="C1156" s="19" t="s">
        <v>3895</v>
      </c>
      <c r="D1156" s="19" t="s">
        <v>552</v>
      </c>
      <c r="E1156" s="19" t="s">
        <v>5076</v>
      </c>
    </row>
    <row r="1157" spans="1:5" ht="26.25" thickBot="1">
      <c r="A1157" s="18"/>
      <c r="B1157" s="19" t="s">
        <v>1357</v>
      </c>
      <c r="C1157" s="19" t="s">
        <v>3896</v>
      </c>
      <c r="D1157" s="19" t="s">
        <v>15</v>
      </c>
      <c r="E1157" s="19" t="s">
        <v>5082</v>
      </c>
    </row>
    <row r="1158" spans="1:5" ht="26.25" thickBot="1">
      <c r="A1158" s="18"/>
      <c r="B1158" s="19" t="s">
        <v>1358</v>
      </c>
      <c r="C1158" s="19" t="s">
        <v>3897</v>
      </c>
      <c r="D1158" s="19" t="s">
        <v>552</v>
      </c>
      <c r="E1158" s="19" t="s">
        <v>5076</v>
      </c>
    </row>
    <row r="1159" spans="1:5" ht="15.75" thickBot="1">
      <c r="A1159" s="18"/>
      <c r="B1159" s="19" t="s">
        <v>1359</v>
      </c>
      <c r="C1159" s="19" t="s">
        <v>3898</v>
      </c>
      <c r="D1159" s="19" t="s">
        <v>572</v>
      </c>
      <c r="E1159" s="21" t="s">
        <v>5078</v>
      </c>
    </row>
    <row r="1160" spans="1:5" ht="26.25" thickBot="1">
      <c r="A1160" s="18"/>
      <c r="B1160" s="19" t="s">
        <v>1360</v>
      </c>
      <c r="C1160" s="19" t="s">
        <v>3899</v>
      </c>
      <c r="D1160" s="19" t="s">
        <v>552</v>
      </c>
      <c r="E1160" s="19" t="s">
        <v>5076</v>
      </c>
    </row>
    <row r="1161" spans="1:5" ht="15.75" thickBot="1">
      <c r="A1161" s="18"/>
      <c r="B1161" s="19" t="s">
        <v>1362</v>
      </c>
      <c r="C1161" s="19" t="s">
        <v>3900</v>
      </c>
      <c r="D1161" s="19" t="s">
        <v>572</v>
      </c>
      <c r="E1161" s="21" t="s">
        <v>5078</v>
      </c>
    </row>
    <row r="1162" spans="1:5" ht="26.25" thickBot="1">
      <c r="A1162" s="18"/>
      <c r="B1162" s="19" t="s">
        <v>1363</v>
      </c>
      <c r="C1162" s="19" t="s">
        <v>3901</v>
      </c>
      <c r="D1162" s="19" t="s">
        <v>552</v>
      </c>
      <c r="E1162" s="19" t="s">
        <v>5076</v>
      </c>
    </row>
    <row r="1163" spans="1:5" ht="15.75" thickBot="1">
      <c r="A1163" s="18"/>
      <c r="B1163" s="19" t="s">
        <v>1365</v>
      </c>
      <c r="C1163" s="19" t="s">
        <v>3902</v>
      </c>
      <c r="D1163" s="19" t="s">
        <v>572</v>
      </c>
      <c r="E1163" s="21" t="s">
        <v>5078</v>
      </c>
    </row>
    <row r="1164" spans="1:5" ht="26.25" thickBot="1">
      <c r="A1164" s="18"/>
      <c r="B1164" s="19" t="s">
        <v>1366</v>
      </c>
      <c r="C1164" s="19" t="s">
        <v>3903</v>
      </c>
      <c r="D1164" s="19" t="s">
        <v>552</v>
      </c>
      <c r="E1164" s="19" t="s">
        <v>5076</v>
      </c>
    </row>
    <row r="1165" spans="1:5" ht="15.75" thickBot="1">
      <c r="A1165" s="18"/>
      <c r="B1165" s="19" t="s">
        <v>1367</v>
      </c>
      <c r="C1165" s="19" t="s">
        <v>3904</v>
      </c>
      <c r="D1165" s="19" t="s">
        <v>572</v>
      </c>
      <c r="E1165" s="21" t="s">
        <v>5078</v>
      </c>
    </row>
    <row r="1166" spans="1:5" ht="26.25" thickBot="1">
      <c r="A1166" s="18"/>
      <c r="B1166" s="19" t="s">
        <v>1368</v>
      </c>
      <c r="C1166" s="19" t="s">
        <v>3905</v>
      </c>
      <c r="D1166" s="19" t="s">
        <v>552</v>
      </c>
      <c r="E1166" s="19" t="s">
        <v>5076</v>
      </c>
    </row>
    <row r="1167" spans="1:5" ht="15.75" thickBot="1">
      <c r="A1167" s="18"/>
      <c r="B1167" s="19" t="s">
        <v>1369</v>
      </c>
      <c r="C1167" s="19" t="s">
        <v>3906</v>
      </c>
      <c r="D1167" s="19" t="s">
        <v>572</v>
      </c>
      <c r="E1167" s="21" t="s">
        <v>5078</v>
      </c>
    </row>
    <row r="1168" spans="1:5" ht="26.25" thickBot="1">
      <c r="A1168" s="18"/>
      <c r="B1168" s="19" t="s">
        <v>1370</v>
      </c>
      <c r="C1168" s="19" t="s">
        <v>3907</v>
      </c>
      <c r="D1168" s="19" t="s">
        <v>552</v>
      </c>
      <c r="E1168" s="19" t="s">
        <v>5076</v>
      </c>
    </row>
    <row r="1169" spans="1:5" ht="26.25" thickBot="1">
      <c r="A1169" s="18"/>
      <c r="B1169" s="19" t="s">
        <v>1371</v>
      </c>
      <c r="C1169" s="19" t="s">
        <v>3908</v>
      </c>
      <c r="D1169" s="19" t="s">
        <v>15</v>
      </c>
      <c r="E1169" s="19" t="s">
        <v>5082</v>
      </c>
    </row>
    <row r="1170" spans="1:5" ht="26.25" thickBot="1">
      <c r="A1170" s="18"/>
      <c r="B1170" s="19" t="s">
        <v>1372</v>
      </c>
      <c r="C1170" s="19" t="s">
        <v>3909</v>
      </c>
      <c r="D1170" s="19" t="s">
        <v>552</v>
      </c>
      <c r="E1170" s="19" t="s">
        <v>5076</v>
      </c>
    </row>
    <row r="1171" spans="1:5" ht="15.75" thickBot="1">
      <c r="A1171" s="18"/>
      <c r="B1171" s="19" t="s">
        <v>1373</v>
      </c>
      <c r="C1171" s="19" t="s">
        <v>3910</v>
      </c>
      <c r="D1171" s="19" t="s">
        <v>572</v>
      </c>
      <c r="E1171" s="21" t="s">
        <v>5078</v>
      </c>
    </row>
    <row r="1172" spans="1:5" ht="26.25" thickBot="1">
      <c r="A1172" s="18"/>
      <c r="B1172" s="19" t="s">
        <v>1374</v>
      </c>
      <c r="C1172" s="19" t="s">
        <v>3911</v>
      </c>
      <c r="D1172" s="19" t="s">
        <v>552</v>
      </c>
      <c r="E1172" s="19" t="s">
        <v>5076</v>
      </c>
    </row>
    <row r="1173" spans="1:5" ht="15.75" thickBot="1">
      <c r="A1173" s="18"/>
      <c r="B1173" s="19" t="s">
        <v>1376</v>
      </c>
      <c r="C1173" s="19" t="s">
        <v>3912</v>
      </c>
      <c r="D1173" s="19" t="s">
        <v>572</v>
      </c>
      <c r="E1173" s="21" t="s">
        <v>5078</v>
      </c>
    </row>
    <row r="1174" spans="1:5" ht="26.25" thickBot="1">
      <c r="A1174" s="18"/>
      <c r="B1174" s="19" t="s">
        <v>1377</v>
      </c>
      <c r="C1174" s="19" t="s">
        <v>3913</v>
      </c>
      <c r="D1174" s="19" t="s">
        <v>552</v>
      </c>
      <c r="E1174" s="19" t="s">
        <v>5076</v>
      </c>
    </row>
    <row r="1175" spans="1:5" ht="15.75" thickBot="1">
      <c r="A1175" s="18"/>
      <c r="B1175" s="19" t="s">
        <v>1378</v>
      </c>
      <c r="C1175" s="19" t="s">
        <v>3914</v>
      </c>
      <c r="D1175" s="19" t="s">
        <v>572</v>
      </c>
      <c r="E1175" s="21" t="s">
        <v>5078</v>
      </c>
    </row>
    <row r="1176" spans="1:5" ht="26.25" thickBot="1">
      <c r="A1176" s="18"/>
      <c r="B1176" s="19" t="s">
        <v>1379</v>
      </c>
      <c r="C1176" s="19" t="s">
        <v>3915</v>
      </c>
      <c r="D1176" s="19" t="s">
        <v>552</v>
      </c>
      <c r="E1176" s="19" t="s">
        <v>5076</v>
      </c>
    </row>
    <row r="1177" spans="1:5" ht="15.75" thickBot="1">
      <c r="A1177" s="18"/>
      <c r="B1177" s="19" t="s">
        <v>1381</v>
      </c>
      <c r="C1177" s="19" t="s">
        <v>3916</v>
      </c>
      <c r="D1177" s="19" t="s">
        <v>572</v>
      </c>
      <c r="E1177" s="21" t="s">
        <v>5078</v>
      </c>
    </row>
    <row r="1178" spans="1:5" ht="26.25" thickBot="1">
      <c r="A1178" s="18"/>
      <c r="B1178" s="19" t="s">
        <v>1382</v>
      </c>
      <c r="C1178" s="19" t="s">
        <v>3917</v>
      </c>
      <c r="D1178" s="19" t="s">
        <v>552</v>
      </c>
      <c r="E1178" s="19" t="s">
        <v>5076</v>
      </c>
    </row>
    <row r="1179" spans="1:5" ht="15.75" thickBot="1">
      <c r="A1179" s="18"/>
      <c r="B1179" s="19" t="s">
        <v>1384</v>
      </c>
      <c r="C1179" s="19" t="s">
        <v>3918</v>
      </c>
      <c r="D1179" s="19" t="s">
        <v>572</v>
      </c>
      <c r="E1179" s="21" t="s">
        <v>5078</v>
      </c>
    </row>
    <row r="1180" spans="1:5" ht="26.25" thickBot="1">
      <c r="A1180" s="18"/>
      <c r="B1180" s="19" t="s">
        <v>1385</v>
      </c>
      <c r="C1180" s="19" t="s">
        <v>3919</v>
      </c>
      <c r="D1180" s="19" t="s">
        <v>552</v>
      </c>
      <c r="E1180" s="19" t="s">
        <v>5076</v>
      </c>
    </row>
    <row r="1181" spans="1:5" ht="26.25" thickBot="1">
      <c r="A1181" s="18"/>
      <c r="B1181" s="19" t="s">
        <v>1387</v>
      </c>
      <c r="C1181" s="19" t="s">
        <v>3920</v>
      </c>
      <c r="D1181" s="19" t="s">
        <v>15</v>
      </c>
      <c r="E1181" s="19" t="s">
        <v>5082</v>
      </c>
    </row>
    <row r="1182" spans="1:5" ht="26.25" thickBot="1">
      <c r="A1182" s="18"/>
      <c r="B1182" s="19" t="s">
        <v>1388</v>
      </c>
      <c r="C1182" s="19" t="s">
        <v>3921</v>
      </c>
      <c r="D1182" s="19" t="s">
        <v>552</v>
      </c>
      <c r="E1182" s="19" t="s">
        <v>5076</v>
      </c>
    </row>
    <row r="1183" spans="1:5" ht="15.75" thickBot="1">
      <c r="A1183" s="18"/>
      <c r="B1183" s="19" t="s">
        <v>1389</v>
      </c>
      <c r="C1183" s="19" t="s">
        <v>3922</v>
      </c>
      <c r="D1183" s="19" t="s">
        <v>572</v>
      </c>
      <c r="E1183" s="21" t="s">
        <v>5078</v>
      </c>
    </row>
    <row r="1184" spans="1:5" ht="26.25" thickBot="1">
      <c r="A1184" s="18"/>
      <c r="B1184" s="19" t="s">
        <v>1390</v>
      </c>
      <c r="C1184" s="19" t="s">
        <v>3923</v>
      </c>
      <c r="D1184" s="19" t="s">
        <v>552</v>
      </c>
      <c r="E1184" s="19" t="s">
        <v>5076</v>
      </c>
    </row>
    <row r="1185" spans="1:5" ht="15.75" thickBot="1">
      <c r="A1185" s="18"/>
      <c r="B1185" s="19" t="s">
        <v>1392</v>
      </c>
      <c r="C1185" s="19" t="s">
        <v>3924</v>
      </c>
      <c r="D1185" s="19" t="s">
        <v>572</v>
      </c>
      <c r="E1185" s="21" t="s">
        <v>5078</v>
      </c>
    </row>
    <row r="1186" spans="1:5" ht="26.25" thickBot="1">
      <c r="A1186" s="18"/>
      <c r="B1186" s="19" t="s">
        <v>1393</v>
      </c>
      <c r="C1186" s="19" t="s">
        <v>3925</v>
      </c>
      <c r="D1186" s="19" t="s">
        <v>552</v>
      </c>
      <c r="E1186" s="19" t="s">
        <v>5076</v>
      </c>
    </row>
    <row r="1187" spans="1:5" ht="15.75" thickBot="1">
      <c r="A1187" s="18"/>
      <c r="B1187" s="19" t="s">
        <v>1395</v>
      </c>
      <c r="C1187" s="19" t="s">
        <v>3926</v>
      </c>
      <c r="D1187" s="19" t="s">
        <v>572</v>
      </c>
      <c r="E1187" s="21" t="s">
        <v>5078</v>
      </c>
    </row>
    <row r="1188" spans="1:5" ht="26.25" thickBot="1">
      <c r="A1188" s="18"/>
      <c r="B1188" s="19" t="s">
        <v>1396</v>
      </c>
      <c r="C1188" s="19" t="s">
        <v>3927</v>
      </c>
      <c r="D1188" s="19" t="s">
        <v>552</v>
      </c>
      <c r="E1188" s="19" t="s">
        <v>5076</v>
      </c>
    </row>
    <row r="1189" spans="1:5" ht="15.75" thickBot="1">
      <c r="A1189" s="18"/>
      <c r="B1189" s="19" t="s">
        <v>1397</v>
      </c>
      <c r="C1189" s="19" t="s">
        <v>3928</v>
      </c>
      <c r="D1189" s="19" t="s">
        <v>572</v>
      </c>
      <c r="E1189" s="21" t="s">
        <v>5078</v>
      </c>
    </row>
    <row r="1190" spans="1:5" ht="26.25" thickBot="1">
      <c r="A1190" s="18"/>
      <c r="B1190" s="19" t="s">
        <v>1398</v>
      </c>
      <c r="C1190" s="19" t="s">
        <v>3929</v>
      </c>
      <c r="D1190" s="19" t="s">
        <v>552</v>
      </c>
      <c r="E1190" s="19" t="s">
        <v>5076</v>
      </c>
    </row>
    <row r="1191" spans="1:5" ht="15.75" thickBot="1">
      <c r="A1191" s="18"/>
      <c r="B1191" s="19" t="s">
        <v>1399</v>
      </c>
      <c r="C1191" s="19" t="s">
        <v>3930</v>
      </c>
      <c r="D1191" s="19" t="s">
        <v>572</v>
      </c>
      <c r="E1191" s="21" t="s">
        <v>5078</v>
      </c>
    </row>
    <row r="1192" spans="1:5" ht="26.25" thickBot="1">
      <c r="A1192" s="18"/>
      <c r="B1192" s="19" t="s">
        <v>1400</v>
      </c>
      <c r="C1192" s="19" t="s">
        <v>3931</v>
      </c>
      <c r="D1192" s="19" t="s">
        <v>552</v>
      </c>
      <c r="E1192" s="19" t="s">
        <v>5076</v>
      </c>
    </row>
    <row r="1193" spans="1:5" ht="26.25" thickBot="1">
      <c r="A1193" s="18"/>
      <c r="B1193" s="19" t="s">
        <v>1401</v>
      </c>
      <c r="C1193" s="19" t="s">
        <v>3932</v>
      </c>
      <c r="D1193" s="19" t="s">
        <v>15</v>
      </c>
      <c r="E1193" s="19" t="s">
        <v>5082</v>
      </c>
    </row>
    <row r="1194" spans="1:5" ht="26.25" thickBot="1">
      <c r="A1194" s="18"/>
      <c r="B1194" s="19" t="s">
        <v>1402</v>
      </c>
      <c r="C1194" s="19" t="s">
        <v>3933</v>
      </c>
      <c r="D1194" s="19" t="s">
        <v>552</v>
      </c>
      <c r="E1194" s="19" t="s">
        <v>5076</v>
      </c>
    </row>
    <row r="1195" spans="1:5" ht="15.75" thickBot="1">
      <c r="A1195" s="18"/>
      <c r="B1195" s="19" t="s">
        <v>1403</v>
      </c>
      <c r="C1195" s="19" t="s">
        <v>3934</v>
      </c>
      <c r="D1195" s="19" t="s">
        <v>572</v>
      </c>
      <c r="E1195" s="21" t="s">
        <v>5078</v>
      </c>
    </row>
    <row r="1196" spans="1:5" ht="26.25" thickBot="1">
      <c r="A1196" s="18"/>
      <c r="B1196" s="19" t="s">
        <v>1404</v>
      </c>
      <c r="C1196" s="19" t="s">
        <v>3935</v>
      </c>
      <c r="D1196" s="19" t="s">
        <v>552</v>
      </c>
      <c r="E1196" s="19" t="s">
        <v>5076</v>
      </c>
    </row>
    <row r="1197" spans="1:5" ht="15.75" thickBot="1">
      <c r="A1197" s="18"/>
      <c r="B1197" s="19" t="s">
        <v>1405</v>
      </c>
      <c r="C1197" s="19" t="s">
        <v>3936</v>
      </c>
      <c r="D1197" s="19" t="s">
        <v>572</v>
      </c>
      <c r="E1197" s="21" t="s">
        <v>5078</v>
      </c>
    </row>
    <row r="1198" spans="1:5" ht="26.25" thickBot="1">
      <c r="A1198" s="18"/>
      <c r="B1198" s="19" t="s">
        <v>1406</v>
      </c>
      <c r="C1198" s="19" t="s">
        <v>3937</v>
      </c>
      <c r="D1198" s="19" t="s">
        <v>552</v>
      </c>
      <c r="E1198" s="19" t="s">
        <v>5076</v>
      </c>
    </row>
    <row r="1199" spans="1:5" ht="15.75" thickBot="1">
      <c r="A1199" s="18"/>
      <c r="B1199" s="19" t="s">
        <v>1407</v>
      </c>
      <c r="C1199" s="19" t="s">
        <v>3938</v>
      </c>
      <c r="D1199" s="19" t="s">
        <v>572</v>
      </c>
      <c r="E1199" s="21" t="s">
        <v>5078</v>
      </c>
    </row>
    <row r="1200" spans="1:5" ht="26.25" thickBot="1">
      <c r="A1200" s="18"/>
      <c r="B1200" s="19" t="s">
        <v>1408</v>
      </c>
      <c r="C1200" s="19" t="s">
        <v>3939</v>
      </c>
      <c r="D1200" s="19" t="s">
        <v>552</v>
      </c>
      <c r="E1200" s="19" t="s">
        <v>5076</v>
      </c>
    </row>
    <row r="1201" spans="1:5" ht="15.75" thickBot="1">
      <c r="A1201" s="18"/>
      <c r="B1201" s="19" t="s">
        <v>1409</v>
      </c>
      <c r="C1201" s="19" t="s">
        <v>3940</v>
      </c>
      <c r="D1201" s="19" t="s">
        <v>572</v>
      </c>
      <c r="E1201" s="21" t="s">
        <v>5078</v>
      </c>
    </row>
    <row r="1202" spans="1:5" ht="26.25" thickBot="1">
      <c r="A1202" s="18"/>
      <c r="B1202" s="19" t="s">
        <v>1410</v>
      </c>
      <c r="C1202" s="19" t="s">
        <v>3941</v>
      </c>
      <c r="D1202" s="19" t="s">
        <v>552</v>
      </c>
      <c r="E1202" s="19" t="s">
        <v>5076</v>
      </c>
    </row>
    <row r="1203" spans="1:5" ht="15.75" thickBot="1">
      <c r="A1203" s="18"/>
      <c r="B1203" s="19" t="s">
        <v>1411</v>
      </c>
      <c r="C1203" s="19" t="s">
        <v>3942</v>
      </c>
      <c r="D1203" s="19" t="s">
        <v>572</v>
      </c>
      <c r="E1203" s="21" t="s">
        <v>5078</v>
      </c>
    </row>
    <row r="1204" spans="1:5" ht="26.25" thickBot="1">
      <c r="A1204" s="18"/>
      <c r="B1204" s="19" t="s">
        <v>1412</v>
      </c>
      <c r="C1204" s="19" t="s">
        <v>3943</v>
      </c>
      <c r="D1204" s="19" t="s">
        <v>552</v>
      </c>
      <c r="E1204" s="19" t="s">
        <v>5076</v>
      </c>
    </row>
    <row r="1205" spans="1:5" ht="26.25" thickBot="1">
      <c r="A1205" s="18"/>
      <c r="B1205" s="19" t="s">
        <v>1413</v>
      </c>
      <c r="C1205" s="19" t="s">
        <v>3944</v>
      </c>
      <c r="D1205" s="19" t="s">
        <v>15</v>
      </c>
      <c r="E1205" s="19" t="s">
        <v>5082</v>
      </c>
    </row>
    <row r="1206" spans="1:5" ht="26.25" thickBot="1">
      <c r="A1206" s="18"/>
      <c r="B1206" s="19" t="s">
        <v>1414</v>
      </c>
      <c r="C1206" s="19" t="s">
        <v>3945</v>
      </c>
      <c r="D1206" s="19" t="s">
        <v>552</v>
      </c>
      <c r="E1206" s="19" t="s">
        <v>5076</v>
      </c>
    </row>
    <row r="1207" spans="1:5" ht="15.75" thickBot="1">
      <c r="A1207" s="18"/>
      <c r="B1207" s="19" t="s">
        <v>1415</v>
      </c>
      <c r="C1207" s="19" t="s">
        <v>3946</v>
      </c>
      <c r="D1207" s="19" t="s">
        <v>572</v>
      </c>
      <c r="E1207" s="21" t="s">
        <v>5078</v>
      </c>
    </row>
    <row r="1208" spans="1:5" ht="26.25" thickBot="1">
      <c r="A1208" s="18"/>
      <c r="B1208" s="19" t="s">
        <v>1416</v>
      </c>
      <c r="C1208" s="19" t="s">
        <v>3947</v>
      </c>
      <c r="D1208" s="19" t="s">
        <v>552</v>
      </c>
      <c r="E1208" s="19" t="s">
        <v>5076</v>
      </c>
    </row>
    <row r="1209" spans="1:5" ht="15.75" thickBot="1">
      <c r="A1209" s="18"/>
      <c r="B1209" s="19" t="s">
        <v>1417</v>
      </c>
      <c r="C1209" s="19" t="s">
        <v>3948</v>
      </c>
      <c r="D1209" s="19" t="s">
        <v>572</v>
      </c>
      <c r="E1209" s="21" t="s">
        <v>5078</v>
      </c>
    </row>
    <row r="1210" spans="1:5" ht="26.25" thickBot="1">
      <c r="A1210" s="18"/>
      <c r="B1210" s="19" t="s">
        <v>1418</v>
      </c>
      <c r="C1210" s="19" t="s">
        <v>3949</v>
      </c>
      <c r="D1210" s="19" t="s">
        <v>552</v>
      </c>
      <c r="E1210" s="19" t="s">
        <v>5076</v>
      </c>
    </row>
    <row r="1211" spans="1:5" ht="15.75" thickBot="1">
      <c r="A1211" s="18"/>
      <c r="B1211" s="19" t="s">
        <v>1419</v>
      </c>
      <c r="C1211" s="19" t="s">
        <v>3950</v>
      </c>
      <c r="D1211" s="19" t="s">
        <v>572</v>
      </c>
      <c r="E1211" s="21" t="s">
        <v>5078</v>
      </c>
    </row>
    <row r="1212" spans="1:5" ht="26.25" thickBot="1">
      <c r="A1212" s="18"/>
      <c r="B1212" s="19" t="s">
        <v>1420</v>
      </c>
      <c r="C1212" s="19" t="s">
        <v>3951</v>
      </c>
      <c r="D1212" s="19" t="s">
        <v>552</v>
      </c>
      <c r="E1212" s="19" t="s">
        <v>5076</v>
      </c>
    </row>
    <row r="1213" spans="1:5" ht="15.75" thickBot="1">
      <c r="A1213" s="18"/>
      <c r="B1213" s="19" t="s">
        <v>1422</v>
      </c>
      <c r="C1213" s="19" t="s">
        <v>3952</v>
      </c>
      <c r="D1213" s="19" t="s">
        <v>572</v>
      </c>
      <c r="E1213" s="21" t="s">
        <v>5078</v>
      </c>
    </row>
    <row r="1214" spans="1:5" ht="26.25" thickBot="1">
      <c r="A1214" s="18"/>
      <c r="B1214" s="19" t="s">
        <v>1423</v>
      </c>
      <c r="C1214" s="19" t="s">
        <v>3953</v>
      </c>
      <c r="D1214" s="19" t="s">
        <v>552</v>
      </c>
      <c r="E1214" s="19" t="s">
        <v>5076</v>
      </c>
    </row>
    <row r="1215" spans="1:5" ht="15.75" thickBot="1">
      <c r="A1215" s="18"/>
      <c r="B1215" s="19" t="s">
        <v>1424</v>
      </c>
      <c r="C1215" s="19" t="s">
        <v>3954</v>
      </c>
      <c r="D1215" s="19" t="s">
        <v>572</v>
      </c>
      <c r="E1215" s="21" t="s">
        <v>5078</v>
      </c>
    </row>
    <row r="1216" spans="1:5" ht="26.25" thickBot="1">
      <c r="A1216" s="18"/>
      <c r="B1216" s="19" t="s">
        <v>1425</v>
      </c>
      <c r="C1216" s="19" t="s">
        <v>3955</v>
      </c>
      <c r="D1216" s="19" t="s">
        <v>552</v>
      </c>
      <c r="E1216" s="19" t="s">
        <v>5076</v>
      </c>
    </row>
    <row r="1217" spans="1:5" ht="26.25" thickBot="1">
      <c r="A1217" s="18"/>
      <c r="B1217" s="19" t="s">
        <v>1427</v>
      </c>
      <c r="C1217" s="19" t="s">
        <v>3956</v>
      </c>
      <c r="D1217" s="19" t="s">
        <v>15</v>
      </c>
      <c r="E1217" s="19" t="s">
        <v>5082</v>
      </c>
    </row>
    <row r="1218" spans="1:5" ht="26.25" thickBot="1">
      <c r="A1218" s="18"/>
      <c r="B1218" s="19" t="s">
        <v>1428</v>
      </c>
      <c r="C1218" s="19" t="s">
        <v>3957</v>
      </c>
      <c r="D1218" s="19" t="s">
        <v>552</v>
      </c>
      <c r="E1218" s="19" t="s">
        <v>5076</v>
      </c>
    </row>
    <row r="1219" spans="1:5" ht="15.75" thickBot="1">
      <c r="A1219" s="18"/>
      <c r="B1219" s="19" t="s">
        <v>1430</v>
      </c>
      <c r="C1219" s="19" t="s">
        <v>3958</v>
      </c>
      <c r="D1219" s="19" t="s">
        <v>572</v>
      </c>
      <c r="E1219" s="21" t="s">
        <v>5078</v>
      </c>
    </row>
    <row r="1220" spans="1:5" ht="26.25" thickBot="1">
      <c r="A1220" s="18"/>
      <c r="B1220" s="19" t="s">
        <v>1431</v>
      </c>
      <c r="C1220" s="19" t="s">
        <v>3959</v>
      </c>
      <c r="D1220" s="19" t="s">
        <v>552</v>
      </c>
      <c r="E1220" s="19" t="s">
        <v>5076</v>
      </c>
    </row>
    <row r="1221" spans="1:5" ht="15.75" thickBot="1">
      <c r="A1221" s="18"/>
      <c r="B1221" s="19" t="s">
        <v>1433</v>
      </c>
      <c r="C1221" s="19" t="s">
        <v>3960</v>
      </c>
      <c r="D1221" s="19" t="s">
        <v>572</v>
      </c>
      <c r="E1221" s="21" t="s">
        <v>5078</v>
      </c>
    </row>
    <row r="1222" spans="1:5" ht="26.25" thickBot="1">
      <c r="A1222" s="18"/>
      <c r="B1222" s="19" t="s">
        <v>1434</v>
      </c>
      <c r="C1222" s="19" t="s">
        <v>3961</v>
      </c>
      <c r="D1222" s="19" t="s">
        <v>552</v>
      </c>
      <c r="E1222" s="19" t="s">
        <v>5076</v>
      </c>
    </row>
    <row r="1223" spans="1:5" ht="15.75" thickBot="1">
      <c r="A1223" s="18"/>
      <c r="B1223" s="19" t="s">
        <v>1435</v>
      </c>
      <c r="C1223" s="19" t="s">
        <v>3962</v>
      </c>
      <c r="D1223" s="19" t="s">
        <v>572</v>
      </c>
      <c r="E1223" s="21" t="s">
        <v>5078</v>
      </c>
    </row>
    <row r="1224" spans="1:5" ht="26.25" thickBot="1">
      <c r="A1224" s="18"/>
      <c r="B1224" s="19" t="s">
        <v>1436</v>
      </c>
      <c r="C1224" s="19" t="s">
        <v>3963</v>
      </c>
      <c r="D1224" s="19" t="s">
        <v>552</v>
      </c>
      <c r="E1224" s="19" t="s">
        <v>5076</v>
      </c>
    </row>
    <row r="1225" spans="1:5" ht="15.75" thickBot="1">
      <c r="A1225" s="18"/>
      <c r="B1225" s="19" t="s">
        <v>1438</v>
      </c>
      <c r="C1225" s="19" t="s">
        <v>3964</v>
      </c>
      <c r="D1225" s="19" t="s">
        <v>572</v>
      </c>
      <c r="E1225" s="21" t="s">
        <v>5078</v>
      </c>
    </row>
    <row r="1226" spans="1:5" ht="26.25" thickBot="1">
      <c r="A1226" s="18"/>
      <c r="B1226" s="19" t="s">
        <v>1439</v>
      </c>
      <c r="C1226" s="19" t="s">
        <v>3965</v>
      </c>
      <c r="D1226" s="19" t="s">
        <v>552</v>
      </c>
      <c r="E1226" s="19" t="s">
        <v>5076</v>
      </c>
    </row>
    <row r="1227" spans="1:5" ht="15.75" thickBot="1">
      <c r="A1227" s="18"/>
      <c r="B1227" s="19" t="s">
        <v>1441</v>
      </c>
      <c r="C1227" s="19" t="s">
        <v>3966</v>
      </c>
      <c r="D1227" s="19" t="s">
        <v>572</v>
      </c>
      <c r="E1227" s="21" t="s">
        <v>5078</v>
      </c>
    </row>
    <row r="1228" spans="1:5" ht="26.25" thickBot="1">
      <c r="A1228" s="18"/>
      <c r="B1228" s="19" t="s">
        <v>1442</v>
      </c>
      <c r="C1228" s="19" t="s">
        <v>3967</v>
      </c>
      <c r="D1228" s="19" t="s">
        <v>552</v>
      </c>
      <c r="E1228" s="19" t="s">
        <v>5076</v>
      </c>
    </row>
    <row r="1229" spans="1:5" ht="26.25" thickBot="1">
      <c r="A1229" s="18"/>
      <c r="B1229" s="19" t="s">
        <v>1443</v>
      </c>
      <c r="C1229" s="19" t="s">
        <v>3968</v>
      </c>
      <c r="D1229" s="19" t="s">
        <v>15</v>
      </c>
      <c r="E1229" s="19" t="s">
        <v>5082</v>
      </c>
    </row>
    <row r="1230" spans="1:5" ht="26.25" thickBot="1">
      <c r="A1230" s="18"/>
      <c r="B1230" s="19" t="s">
        <v>1444</v>
      </c>
      <c r="C1230" s="19" t="s">
        <v>3969</v>
      </c>
      <c r="D1230" s="19" t="s">
        <v>552</v>
      </c>
      <c r="E1230" s="19" t="s">
        <v>5076</v>
      </c>
    </row>
    <row r="1231" spans="1:5" ht="15.75" thickBot="1">
      <c r="A1231" s="18"/>
      <c r="B1231" s="19" t="s">
        <v>1445</v>
      </c>
      <c r="C1231" s="19" t="s">
        <v>3970</v>
      </c>
      <c r="D1231" s="19" t="s">
        <v>572</v>
      </c>
      <c r="E1231" s="21" t="s">
        <v>5078</v>
      </c>
    </row>
    <row r="1232" spans="1:5" ht="26.25" thickBot="1">
      <c r="A1232" s="18"/>
      <c r="B1232" s="19" t="s">
        <v>1446</v>
      </c>
      <c r="C1232" s="19" t="s">
        <v>3971</v>
      </c>
      <c r="D1232" s="19" t="s">
        <v>552</v>
      </c>
      <c r="E1232" s="19" t="s">
        <v>5076</v>
      </c>
    </row>
    <row r="1233" spans="1:5" ht="15.75" thickBot="1">
      <c r="A1233" s="18"/>
      <c r="B1233" s="19" t="s">
        <v>1447</v>
      </c>
      <c r="C1233" s="19" t="s">
        <v>3972</v>
      </c>
      <c r="D1233" s="19" t="s">
        <v>572</v>
      </c>
      <c r="E1233" s="21" t="s">
        <v>5078</v>
      </c>
    </row>
    <row r="1234" spans="1:5" ht="26.25" thickBot="1">
      <c r="A1234" s="18"/>
      <c r="B1234" s="19" t="s">
        <v>1448</v>
      </c>
      <c r="C1234" s="19" t="s">
        <v>3973</v>
      </c>
      <c r="D1234" s="19" t="s">
        <v>552</v>
      </c>
      <c r="E1234" s="19" t="s">
        <v>5076</v>
      </c>
    </row>
    <row r="1235" spans="1:5" ht="15.75" thickBot="1">
      <c r="A1235" s="18"/>
      <c r="B1235" s="19" t="s">
        <v>1449</v>
      </c>
      <c r="C1235" s="19" t="s">
        <v>3974</v>
      </c>
      <c r="D1235" s="19" t="s">
        <v>572</v>
      </c>
      <c r="E1235" s="21" t="s">
        <v>5078</v>
      </c>
    </row>
    <row r="1236" spans="1:5" ht="26.25" thickBot="1">
      <c r="A1236" s="18"/>
      <c r="B1236" s="19" t="s">
        <v>1450</v>
      </c>
      <c r="C1236" s="19" t="s">
        <v>3975</v>
      </c>
      <c r="D1236" s="19" t="s">
        <v>552</v>
      </c>
      <c r="E1236" s="19" t="s">
        <v>5076</v>
      </c>
    </row>
    <row r="1237" spans="1:5" ht="15.75" thickBot="1">
      <c r="A1237" s="18"/>
      <c r="B1237" s="19" t="s">
        <v>1452</v>
      </c>
      <c r="C1237" s="19" t="s">
        <v>3976</v>
      </c>
      <c r="D1237" s="19" t="s">
        <v>572</v>
      </c>
      <c r="E1237" s="21" t="s">
        <v>5078</v>
      </c>
    </row>
    <row r="1238" spans="1:5" ht="26.25" thickBot="1">
      <c r="A1238" s="18"/>
      <c r="B1238" s="19" t="s">
        <v>1453</v>
      </c>
      <c r="C1238" s="19" t="s">
        <v>3977</v>
      </c>
      <c r="D1238" s="19" t="s">
        <v>552</v>
      </c>
      <c r="E1238" s="19" t="s">
        <v>5076</v>
      </c>
    </row>
    <row r="1239" spans="1:5" ht="15.75" thickBot="1">
      <c r="A1239" s="18"/>
      <c r="B1239" s="19" t="s">
        <v>1454</v>
      </c>
      <c r="C1239" s="19" t="s">
        <v>3978</v>
      </c>
      <c r="D1239" s="19" t="s">
        <v>572</v>
      </c>
      <c r="E1239" s="21" t="s">
        <v>5078</v>
      </c>
    </row>
    <row r="1240" spans="1:5" ht="26.25" thickBot="1">
      <c r="A1240" s="18"/>
      <c r="B1240" s="19" t="s">
        <v>1455</v>
      </c>
      <c r="C1240" s="19" t="s">
        <v>3979</v>
      </c>
      <c r="D1240" s="19" t="s">
        <v>552</v>
      </c>
      <c r="E1240" s="19" t="s">
        <v>5076</v>
      </c>
    </row>
    <row r="1241" spans="1:5" ht="26.25" thickBot="1">
      <c r="A1241" s="18"/>
      <c r="B1241" s="19" t="s">
        <v>1457</v>
      </c>
      <c r="C1241" s="19" t="s">
        <v>3980</v>
      </c>
      <c r="D1241" s="19" t="s">
        <v>15</v>
      </c>
      <c r="E1241" s="19" t="s">
        <v>5082</v>
      </c>
    </row>
    <row r="1242" spans="1:5" ht="26.25" thickBot="1">
      <c r="A1242" s="18"/>
      <c r="B1242" s="19" t="s">
        <v>1458</v>
      </c>
      <c r="C1242" s="19" t="s">
        <v>3981</v>
      </c>
      <c r="D1242" s="19" t="s">
        <v>552</v>
      </c>
      <c r="E1242" s="19" t="s">
        <v>5076</v>
      </c>
    </row>
    <row r="1243" spans="1:5" ht="15.75" thickBot="1">
      <c r="A1243" s="18"/>
      <c r="B1243" s="19" t="s">
        <v>1460</v>
      </c>
      <c r="C1243" s="19" t="s">
        <v>3982</v>
      </c>
      <c r="D1243" s="19" t="s">
        <v>572</v>
      </c>
      <c r="E1243" s="21" t="s">
        <v>5078</v>
      </c>
    </row>
    <row r="1244" spans="1:5" ht="26.25" thickBot="1">
      <c r="A1244" s="18"/>
      <c r="B1244" s="19" t="s">
        <v>1461</v>
      </c>
      <c r="C1244" s="19" t="s">
        <v>3983</v>
      </c>
      <c r="D1244" s="19" t="s">
        <v>552</v>
      </c>
      <c r="E1244" s="19" t="s">
        <v>5076</v>
      </c>
    </row>
    <row r="1245" spans="1:5" ht="15.75" thickBot="1">
      <c r="A1245" s="18"/>
      <c r="B1245" s="19" t="s">
        <v>1463</v>
      </c>
      <c r="C1245" s="19" t="s">
        <v>3984</v>
      </c>
      <c r="D1245" s="19" t="s">
        <v>572</v>
      </c>
      <c r="E1245" s="21" t="s">
        <v>5078</v>
      </c>
    </row>
    <row r="1246" spans="1:5" ht="26.25" thickBot="1">
      <c r="A1246" s="18"/>
      <c r="B1246" s="19" t="s">
        <v>1464</v>
      </c>
      <c r="C1246" s="19" t="s">
        <v>3985</v>
      </c>
      <c r="D1246" s="19" t="s">
        <v>552</v>
      </c>
      <c r="E1246" s="19" t="s">
        <v>5076</v>
      </c>
    </row>
    <row r="1247" spans="1:5" ht="15.75" thickBot="1">
      <c r="A1247" s="18"/>
      <c r="B1247" s="19" t="s">
        <v>1465</v>
      </c>
      <c r="C1247" s="19" t="s">
        <v>3986</v>
      </c>
      <c r="D1247" s="19" t="s">
        <v>572</v>
      </c>
      <c r="E1247" s="21" t="s">
        <v>5078</v>
      </c>
    </row>
    <row r="1248" spans="1:5" ht="26.25" thickBot="1">
      <c r="A1248" s="18"/>
      <c r="B1248" s="19" t="s">
        <v>1466</v>
      </c>
      <c r="C1248" s="19" t="s">
        <v>3987</v>
      </c>
      <c r="D1248" s="19" t="s">
        <v>552</v>
      </c>
      <c r="E1248" s="19" t="s">
        <v>5076</v>
      </c>
    </row>
    <row r="1249" spans="1:5" ht="15.75" thickBot="1">
      <c r="A1249" s="18"/>
      <c r="B1249" s="19" t="s">
        <v>1468</v>
      </c>
      <c r="C1249" s="19" t="s">
        <v>3988</v>
      </c>
      <c r="D1249" s="19" t="s">
        <v>572</v>
      </c>
      <c r="E1249" s="21" t="s">
        <v>5078</v>
      </c>
    </row>
    <row r="1250" spans="1:5" ht="26.25" thickBot="1">
      <c r="A1250" s="18"/>
      <c r="B1250" s="19" t="s">
        <v>1469</v>
      </c>
      <c r="C1250" s="19" t="s">
        <v>3989</v>
      </c>
      <c r="D1250" s="19" t="s">
        <v>552</v>
      </c>
      <c r="E1250" s="19" t="s">
        <v>5076</v>
      </c>
    </row>
    <row r="1251" spans="1:5" ht="15.75" thickBot="1">
      <c r="A1251" s="18"/>
      <c r="B1251" s="19" t="s">
        <v>1471</v>
      </c>
      <c r="C1251" s="19" t="s">
        <v>3990</v>
      </c>
      <c r="D1251" s="19" t="s">
        <v>572</v>
      </c>
      <c r="E1251" s="21" t="s">
        <v>5078</v>
      </c>
    </row>
    <row r="1252" spans="1:5" ht="26.25" thickBot="1">
      <c r="A1252" s="18"/>
      <c r="B1252" s="19" t="s">
        <v>1472</v>
      </c>
      <c r="C1252" s="19" t="s">
        <v>3991</v>
      </c>
      <c r="D1252" s="19" t="s">
        <v>552</v>
      </c>
      <c r="E1252" s="19" t="s">
        <v>5076</v>
      </c>
    </row>
    <row r="1253" spans="1:5" ht="26.25" thickBot="1">
      <c r="A1253" s="18"/>
      <c r="B1253" s="19" t="s">
        <v>1473</v>
      </c>
      <c r="C1253" s="19" t="s">
        <v>3992</v>
      </c>
      <c r="D1253" s="19" t="s">
        <v>15</v>
      </c>
      <c r="E1253" s="19" t="s">
        <v>5082</v>
      </c>
    </row>
    <row r="1254" spans="1:5" ht="26.25" thickBot="1">
      <c r="A1254" s="18"/>
      <c r="B1254" s="19" t="s">
        <v>1474</v>
      </c>
      <c r="C1254" s="19" t="s">
        <v>3993</v>
      </c>
      <c r="D1254" s="19" t="s">
        <v>552</v>
      </c>
      <c r="E1254" s="19" t="s">
        <v>5076</v>
      </c>
    </row>
    <row r="1255" spans="1:5" ht="15.75" thickBot="1">
      <c r="A1255" s="18"/>
      <c r="B1255" s="19" t="s">
        <v>1475</v>
      </c>
      <c r="C1255" s="19" t="s">
        <v>3994</v>
      </c>
      <c r="D1255" s="19" t="s">
        <v>572</v>
      </c>
      <c r="E1255" s="21" t="s">
        <v>5078</v>
      </c>
    </row>
    <row r="1256" spans="1:5" ht="26.25" thickBot="1">
      <c r="A1256" s="18"/>
      <c r="B1256" s="19" t="s">
        <v>1476</v>
      </c>
      <c r="C1256" s="19" t="s">
        <v>3995</v>
      </c>
      <c r="D1256" s="19" t="s">
        <v>552</v>
      </c>
      <c r="E1256" s="19" t="s">
        <v>5076</v>
      </c>
    </row>
    <row r="1257" spans="1:5" ht="15.75" thickBot="1">
      <c r="A1257" s="18"/>
      <c r="B1257" s="19" t="s">
        <v>1477</v>
      </c>
      <c r="C1257" s="19" t="s">
        <v>3996</v>
      </c>
      <c r="D1257" s="19" t="s">
        <v>572</v>
      </c>
      <c r="E1257" s="21" t="s">
        <v>5078</v>
      </c>
    </row>
    <row r="1258" spans="1:5" ht="26.25" thickBot="1">
      <c r="A1258" s="18"/>
      <c r="B1258" s="19" t="s">
        <v>1478</v>
      </c>
      <c r="C1258" s="19" t="s">
        <v>3997</v>
      </c>
      <c r="D1258" s="19" t="s">
        <v>552</v>
      </c>
      <c r="E1258" s="19" t="s">
        <v>5076</v>
      </c>
    </row>
    <row r="1259" spans="1:5" ht="15.75" thickBot="1">
      <c r="A1259" s="18"/>
      <c r="B1259" s="19" t="s">
        <v>1479</v>
      </c>
      <c r="C1259" s="19" t="s">
        <v>3998</v>
      </c>
      <c r="D1259" s="19" t="s">
        <v>572</v>
      </c>
      <c r="E1259" s="21" t="s">
        <v>5078</v>
      </c>
    </row>
    <row r="1260" spans="1:5" ht="26.25" thickBot="1">
      <c r="A1260" s="18"/>
      <c r="B1260" s="19" t="s">
        <v>1480</v>
      </c>
      <c r="C1260" s="19" t="s">
        <v>3999</v>
      </c>
      <c r="D1260" s="19" t="s">
        <v>552</v>
      </c>
      <c r="E1260" s="19" t="s">
        <v>5076</v>
      </c>
    </row>
    <row r="1261" spans="1:5" ht="15.75" thickBot="1">
      <c r="A1261" s="18"/>
      <c r="B1261" s="19" t="s">
        <v>1481</v>
      </c>
      <c r="C1261" s="19" t="s">
        <v>4000</v>
      </c>
      <c r="D1261" s="19" t="s">
        <v>572</v>
      </c>
      <c r="E1261" s="21" t="s">
        <v>5078</v>
      </c>
    </row>
    <row r="1262" spans="1:5" ht="26.25" thickBot="1">
      <c r="A1262" s="18"/>
      <c r="B1262" s="19" t="s">
        <v>1482</v>
      </c>
      <c r="C1262" s="19" t="s">
        <v>4001</v>
      </c>
      <c r="D1262" s="19" t="s">
        <v>552</v>
      </c>
      <c r="E1262" s="19" t="s">
        <v>5076</v>
      </c>
    </row>
    <row r="1263" spans="1:5" ht="15.75" thickBot="1">
      <c r="A1263" s="18"/>
      <c r="B1263" s="19" t="s">
        <v>1483</v>
      </c>
      <c r="C1263" s="19" t="s">
        <v>4002</v>
      </c>
      <c r="D1263" s="19" t="s">
        <v>572</v>
      </c>
      <c r="E1263" s="21" t="s">
        <v>5078</v>
      </c>
    </row>
    <row r="1264" spans="1:5" ht="26.25" thickBot="1">
      <c r="A1264" s="18"/>
      <c r="B1264" s="19" t="s">
        <v>1484</v>
      </c>
      <c r="C1264" s="19" t="s">
        <v>4003</v>
      </c>
      <c r="D1264" s="19" t="s">
        <v>552</v>
      </c>
      <c r="E1264" s="19" t="s">
        <v>5076</v>
      </c>
    </row>
    <row r="1265" spans="1:5" ht="26.25" thickBot="1">
      <c r="A1265" s="18"/>
      <c r="B1265" s="19" t="s">
        <v>1485</v>
      </c>
      <c r="C1265" s="19" t="s">
        <v>4004</v>
      </c>
      <c r="D1265" s="19" t="s">
        <v>15</v>
      </c>
      <c r="E1265" s="19" t="s">
        <v>5082</v>
      </c>
    </row>
    <row r="1266" spans="1:5" ht="26.25" thickBot="1">
      <c r="A1266" s="18"/>
      <c r="B1266" s="19" t="s">
        <v>1486</v>
      </c>
      <c r="C1266" s="19" t="s">
        <v>4005</v>
      </c>
      <c r="D1266" s="19" t="s">
        <v>552</v>
      </c>
      <c r="E1266" s="19" t="s">
        <v>5076</v>
      </c>
    </row>
    <row r="1267" spans="1:5" ht="15.75" thickBot="1">
      <c r="A1267" s="18"/>
      <c r="B1267" s="19" t="s">
        <v>1487</v>
      </c>
      <c r="C1267" s="19" t="s">
        <v>4006</v>
      </c>
      <c r="D1267" s="19" t="s">
        <v>572</v>
      </c>
      <c r="E1267" s="21" t="s">
        <v>5078</v>
      </c>
    </row>
    <row r="1268" spans="1:5" ht="26.25" thickBot="1">
      <c r="A1268" s="18"/>
      <c r="B1268" s="19" t="s">
        <v>1488</v>
      </c>
      <c r="C1268" s="19" t="s">
        <v>4007</v>
      </c>
      <c r="D1268" s="19" t="s">
        <v>552</v>
      </c>
      <c r="E1268" s="19" t="s">
        <v>5076</v>
      </c>
    </row>
    <row r="1269" spans="1:5" ht="15.75" thickBot="1">
      <c r="A1269" s="18"/>
      <c r="B1269" s="19" t="s">
        <v>1489</v>
      </c>
      <c r="C1269" s="19" t="s">
        <v>4008</v>
      </c>
      <c r="D1269" s="19" t="s">
        <v>572</v>
      </c>
      <c r="E1269" s="21" t="s">
        <v>5078</v>
      </c>
    </row>
    <row r="1270" spans="1:5" ht="26.25" thickBot="1">
      <c r="A1270" s="18"/>
      <c r="B1270" s="19" t="s">
        <v>1490</v>
      </c>
      <c r="C1270" s="19" t="s">
        <v>4009</v>
      </c>
      <c r="D1270" s="19" t="s">
        <v>552</v>
      </c>
      <c r="E1270" s="19" t="s">
        <v>5076</v>
      </c>
    </row>
    <row r="1271" spans="1:5" ht="15.75" thickBot="1">
      <c r="A1271" s="18"/>
      <c r="B1271" s="19" t="s">
        <v>1491</v>
      </c>
      <c r="C1271" s="19" t="s">
        <v>4010</v>
      </c>
      <c r="D1271" s="19" t="s">
        <v>572</v>
      </c>
      <c r="E1271" s="21" t="s">
        <v>5078</v>
      </c>
    </row>
    <row r="1272" spans="1:5" ht="26.25" thickBot="1">
      <c r="A1272" s="18"/>
      <c r="B1272" s="19" t="s">
        <v>1492</v>
      </c>
      <c r="C1272" s="19" t="s">
        <v>4011</v>
      </c>
      <c r="D1272" s="19" t="s">
        <v>552</v>
      </c>
      <c r="E1272" s="19" t="s">
        <v>5076</v>
      </c>
    </row>
    <row r="1273" spans="1:5" ht="15.75" thickBot="1">
      <c r="A1273" s="18"/>
      <c r="B1273" s="19" t="s">
        <v>1493</v>
      </c>
      <c r="C1273" s="19" t="s">
        <v>4012</v>
      </c>
      <c r="D1273" s="19" t="s">
        <v>572</v>
      </c>
      <c r="E1273" s="21" t="s">
        <v>5078</v>
      </c>
    </row>
    <row r="1274" spans="1:5" ht="26.25" thickBot="1">
      <c r="A1274" s="18"/>
      <c r="B1274" s="19" t="s">
        <v>1494</v>
      </c>
      <c r="C1274" s="19" t="s">
        <v>4013</v>
      </c>
      <c r="D1274" s="19" t="s">
        <v>552</v>
      </c>
      <c r="E1274" s="19" t="s">
        <v>5076</v>
      </c>
    </row>
    <row r="1275" spans="1:5" ht="15.75" thickBot="1">
      <c r="A1275" s="18"/>
      <c r="B1275" s="19" t="s">
        <v>1495</v>
      </c>
      <c r="C1275" s="19" t="s">
        <v>4014</v>
      </c>
      <c r="D1275" s="19" t="s">
        <v>572</v>
      </c>
      <c r="E1275" s="21" t="s">
        <v>5078</v>
      </c>
    </row>
    <row r="1276" spans="1:5" ht="26.25" thickBot="1">
      <c r="A1276" s="18"/>
      <c r="B1276" s="19" t="s">
        <v>1496</v>
      </c>
      <c r="C1276" s="19" t="s">
        <v>4015</v>
      </c>
      <c r="D1276" s="19" t="s">
        <v>552</v>
      </c>
      <c r="E1276" s="19" t="s">
        <v>5076</v>
      </c>
    </row>
    <row r="1277" spans="1:5" ht="26.25" thickBot="1">
      <c r="A1277" s="18"/>
      <c r="B1277" s="19" t="s">
        <v>1497</v>
      </c>
      <c r="C1277" s="19" t="s">
        <v>4016</v>
      </c>
      <c r="D1277" s="19" t="s">
        <v>15</v>
      </c>
      <c r="E1277" s="19" t="s">
        <v>5082</v>
      </c>
    </row>
    <row r="1278" spans="1:5" ht="26.25" thickBot="1">
      <c r="A1278" s="18"/>
      <c r="B1278" s="19" t="s">
        <v>1498</v>
      </c>
      <c r="C1278" s="19" t="s">
        <v>4017</v>
      </c>
      <c r="D1278" s="19" t="s">
        <v>552</v>
      </c>
      <c r="E1278" s="19" t="s">
        <v>5076</v>
      </c>
    </row>
    <row r="1279" spans="1:5" ht="15.75" thickBot="1">
      <c r="A1279" s="18"/>
      <c r="B1279" s="19" t="s">
        <v>1499</v>
      </c>
      <c r="C1279" s="19" t="s">
        <v>4018</v>
      </c>
      <c r="D1279" s="19" t="s">
        <v>572</v>
      </c>
      <c r="E1279" s="21" t="s">
        <v>5078</v>
      </c>
    </row>
    <row r="1280" spans="1:5" ht="26.25" thickBot="1">
      <c r="A1280" s="18"/>
      <c r="B1280" s="19" t="s">
        <v>1500</v>
      </c>
      <c r="C1280" s="19" t="s">
        <v>4019</v>
      </c>
      <c r="D1280" s="19" t="s">
        <v>552</v>
      </c>
      <c r="E1280" s="19" t="s">
        <v>5076</v>
      </c>
    </row>
    <row r="1281" spans="1:5" ht="15.75" thickBot="1">
      <c r="A1281" s="18"/>
      <c r="B1281" s="19" t="s">
        <v>1501</v>
      </c>
      <c r="C1281" s="19" t="s">
        <v>4020</v>
      </c>
      <c r="D1281" s="19" t="s">
        <v>572</v>
      </c>
      <c r="E1281" s="21" t="s">
        <v>5078</v>
      </c>
    </row>
    <row r="1282" spans="1:5" ht="26.25" thickBot="1">
      <c r="A1282" s="18"/>
      <c r="B1282" s="19" t="s">
        <v>1502</v>
      </c>
      <c r="C1282" s="19" t="s">
        <v>4021</v>
      </c>
      <c r="D1282" s="19" t="s">
        <v>552</v>
      </c>
      <c r="E1282" s="19" t="s">
        <v>5076</v>
      </c>
    </row>
    <row r="1283" spans="1:5" ht="15.75" thickBot="1">
      <c r="A1283" s="18"/>
      <c r="B1283" s="19" t="s">
        <v>1503</v>
      </c>
      <c r="C1283" s="19" t="s">
        <v>4022</v>
      </c>
      <c r="D1283" s="19" t="s">
        <v>572</v>
      </c>
      <c r="E1283" s="21" t="s">
        <v>5078</v>
      </c>
    </row>
    <row r="1284" spans="1:5" ht="26.25" thickBot="1">
      <c r="A1284" s="18"/>
      <c r="B1284" s="19" t="s">
        <v>1504</v>
      </c>
      <c r="C1284" s="19" t="s">
        <v>4023</v>
      </c>
      <c r="D1284" s="19" t="s">
        <v>552</v>
      </c>
      <c r="E1284" s="19" t="s">
        <v>5076</v>
      </c>
    </row>
    <row r="1285" spans="1:5" ht="15.75" thickBot="1">
      <c r="A1285" s="18"/>
      <c r="B1285" s="19" t="s">
        <v>1505</v>
      </c>
      <c r="C1285" s="19" t="s">
        <v>4024</v>
      </c>
      <c r="D1285" s="19" t="s">
        <v>572</v>
      </c>
      <c r="E1285" s="21" t="s">
        <v>5078</v>
      </c>
    </row>
    <row r="1286" spans="1:5" ht="26.25" thickBot="1">
      <c r="A1286" s="18"/>
      <c r="B1286" s="19" t="s">
        <v>1506</v>
      </c>
      <c r="C1286" s="19" t="s">
        <v>4025</v>
      </c>
      <c r="D1286" s="19" t="s">
        <v>552</v>
      </c>
      <c r="E1286" s="19" t="s">
        <v>5076</v>
      </c>
    </row>
    <row r="1287" spans="1:5" ht="15.75" thickBot="1">
      <c r="A1287" s="18"/>
      <c r="B1287" s="19" t="s">
        <v>1507</v>
      </c>
      <c r="C1287" s="19" t="s">
        <v>4026</v>
      </c>
      <c r="D1287" s="19" t="s">
        <v>572</v>
      </c>
      <c r="E1287" s="21" t="s">
        <v>5078</v>
      </c>
    </row>
    <row r="1288" spans="1:5" ht="26.25" thickBot="1">
      <c r="A1288" s="18"/>
      <c r="B1288" s="19" t="s">
        <v>1508</v>
      </c>
      <c r="C1288" s="19" t="s">
        <v>4027</v>
      </c>
      <c r="D1288" s="19" t="s">
        <v>552</v>
      </c>
      <c r="E1288" s="19" t="s">
        <v>5076</v>
      </c>
    </row>
    <row r="1289" spans="1:5" ht="26.25" thickBot="1">
      <c r="A1289" s="18"/>
      <c r="B1289" s="19" t="s">
        <v>1509</v>
      </c>
      <c r="C1289" s="19" t="s">
        <v>4028</v>
      </c>
      <c r="D1289" s="19" t="s">
        <v>15</v>
      </c>
      <c r="E1289" s="19" t="s">
        <v>5082</v>
      </c>
    </row>
    <row r="1290" spans="1:5" ht="26.25" thickBot="1">
      <c r="A1290" s="18"/>
      <c r="B1290" s="19" t="s">
        <v>1510</v>
      </c>
      <c r="C1290" s="19" t="s">
        <v>4029</v>
      </c>
      <c r="D1290" s="19" t="s">
        <v>552</v>
      </c>
      <c r="E1290" s="19" t="s">
        <v>5076</v>
      </c>
    </row>
    <row r="1291" spans="1:5" ht="15.75" thickBot="1">
      <c r="A1291" s="18"/>
      <c r="B1291" s="19" t="s">
        <v>1511</v>
      </c>
      <c r="C1291" s="19" t="s">
        <v>4030</v>
      </c>
      <c r="D1291" s="19" t="s">
        <v>572</v>
      </c>
      <c r="E1291" s="21" t="s">
        <v>5078</v>
      </c>
    </row>
    <row r="1292" spans="1:5" ht="26.25" thickBot="1">
      <c r="A1292" s="18"/>
      <c r="B1292" s="19" t="s">
        <v>1512</v>
      </c>
      <c r="C1292" s="19" t="s">
        <v>4031</v>
      </c>
      <c r="D1292" s="19" t="s">
        <v>552</v>
      </c>
      <c r="E1292" s="19" t="s">
        <v>5076</v>
      </c>
    </row>
    <row r="1293" spans="1:5" ht="15.75" thickBot="1">
      <c r="A1293" s="18"/>
      <c r="B1293" s="19" t="s">
        <v>1513</v>
      </c>
      <c r="C1293" s="19" t="s">
        <v>4032</v>
      </c>
      <c r="D1293" s="19" t="s">
        <v>572</v>
      </c>
      <c r="E1293" s="21" t="s">
        <v>5078</v>
      </c>
    </row>
    <row r="1294" spans="1:5" ht="26.25" thickBot="1">
      <c r="A1294" s="18"/>
      <c r="B1294" s="19" t="s">
        <v>1514</v>
      </c>
      <c r="C1294" s="19" t="s">
        <v>4033</v>
      </c>
      <c r="D1294" s="19" t="s">
        <v>552</v>
      </c>
      <c r="E1294" s="19" t="s">
        <v>5076</v>
      </c>
    </row>
    <row r="1295" spans="1:5" ht="15.75" thickBot="1">
      <c r="A1295" s="18"/>
      <c r="B1295" s="19" t="s">
        <v>1515</v>
      </c>
      <c r="C1295" s="19" t="s">
        <v>4034</v>
      </c>
      <c r="D1295" s="19" t="s">
        <v>572</v>
      </c>
      <c r="E1295" s="21" t="s">
        <v>5078</v>
      </c>
    </row>
    <row r="1296" spans="1:5" ht="26.25" thickBot="1">
      <c r="A1296" s="18"/>
      <c r="B1296" s="19" t="s">
        <v>1516</v>
      </c>
      <c r="C1296" s="19" t="s">
        <v>4035</v>
      </c>
      <c r="D1296" s="19" t="s">
        <v>552</v>
      </c>
      <c r="E1296" s="19" t="s">
        <v>5076</v>
      </c>
    </row>
    <row r="1297" spans="1:5" ht="15.75" thickBot="1">
      <c r="A1297" s="18"/>
      <c r="B1297" s="19" t="s">
        <v>1517</v>
      </c>
      <c r="C1297" s="19" t="s">
        <v>4036</v>
      </c>
      <c r="D1297" s="19" t="s">
        <v>572</v>
      </c>
      <c r="E1297" s="21" t="s">
        <v>5078</v>
      </c>
    </row>
    <row r="1298" spans="1:5" ht="26.25" thickBot="1">
      <c r="A1298" s="18"/>
      <c r="B1298" s="19" t="s">
        <v>1518</v>
      </c>
      <c r="C1298" s="19" t="s">
        <v>4037</v>
      </c>
      <c r="D1298" s="19" t="s">
        <v>552</v>
      </c>
      <c r="E1298" s="19" t="s">
        <v>5076</v>
      </c>
    </row>
    <row r="1299" spans="1:5" ht="15.75" thickBot="1">
      <c r="A1299" s="18"/>
      <c r="B1299" s="19" t="s">
        <v>1519</v>
      </c>
      <c r="C1299" s="19" t="s">
        <v>4038</v>
      </c>
      <c r="D1299" s="19" t="s">
        <v>572</v>
      </c>
      <c r="E1299" s="21" t="s">
        <v>5078</v>
      </c>
    </row>
    <row r="1300" spans="1:5" ht="26.25" thickBot="1">
      <c r="A1300" s="18"/>
      <c r="B1300" s="19" t="s">
        <v>1520</v>
      </c>
      <c r="C1300" s="19" t="s">
        <v>4039</v>
      </c>
      <c r="D1300" s="19" t="s">
        <v>552</v>
      </c>
      <c r="E1300" s="19" t="s">
        <v>5076</v>
      </c>
    </row>
    <row r="1301" spans="1:5" ht="26.25" thickBot="1">
      <c r="A1301" s="18"/>
      <c r="B1301" s="19" t="s">
        <v>1521</v>
      </c>
      <c r="C1301" s="19" t="s">
        <v>4040</v>
      </c>
      <c r="D1301" s="19" t="s">
        <v>15</v>
      </c>
      <c r="E1301" s="19" t="s">
        <v>5082</v>
      </c>
    </row>
    <row r="1302" spans="1:5" ht="26.25" thickBot="1">
      <c r="A1302" s="18"/>
      <c r="B1302" s="19" t="s">
        <v>1522</v>
      </c>
      <c r="C1302" s="19" t="s">
        <v>4041</v>
      </c>
      <c r="D1302" s="19" t="s">
        <v>552</v>
      </c>
      <c r="E1302" s="19" t="s">
        <v>5076</v>
      </c>
    </row>
    <row r="1303" spans="1:5" ht="15.75" thickBot="1">
      <c r="A1303" s="18"/>
      <c r="B1303" s="19" t="s">
        <v>1523</v>
      </c>
      <c r="C1303" s="19" t="s">
        <v>4042</v>
      </c>
      <c r="D1303" s="19" t="s">
        <v>572</v>
      </c>
      <c r="E1303" s="21" t="s">
        <v>5078</v>
      </c>
    </row>
    <row r="1304" spans="1:5" ht="26.25" thickBot="1">
      <c r="A1304" s="18"/>
      <c r="B1304" s="19" t="s">
        <v>1524</v>
      </c>
      <c r="C1304" s="19" t="s">
        <v>4043</v>
      </c>
      <c r="D1304" s="19" t="s">
        <v>552</v>
      </c>
      <c r="E1304" s="19" t="s">
        <v>5076</v>
      </c>
    </row>
    <row r="1305" spans="1:5" ht="15.75" thickBot="1">
      <c r="A1305" s="18"/>
      <c r="B1305" s="19" t="s">
        <v>1525</v>
      </c>
      <c r="C1305" s="19" t="s">
        <v>4044</v>
      </c>
      <c r="D1305" s="19" t="s">
        <v>572</v>
      </c>
      <c r="E1305" s="21" t="s">
        <v>5078</v>
      </c>
    </row>
    <row r="1306" spans="1:5" ht="26.25" thickBot="1">
      <c r="A1306" s="18"/>
      <c r="B1306" s="19" t="s">
        <v>1526</v>
      </c>
      <c r="C1306" s="19" t="s">
        <v>4045</v>
      </c>
      <c r="D1306" s="19" t="s">
        <v>552</v>
      </c>
      <c r="E1306" s="19" t="s">
        <v>5076</v>
      </c>
    </row>
    <row r="1307" spans="1:5" ht="15.75" thickBot="1">
      <c r="A1307" s="18"/>
      <c r="B1307" s="19" t="s">
        <v>1527</v>
      </c>
      <c r="C1307" s="19" t="s">
        <v>4046</v>
      </c>
      <c r="D1307" s="19" t="s">
        <v>572</v>
      </c>
      <c r="E1307" s="21" t="s">
        <v>5078</v>
      </c>
    </row>
    <row r="1308" spans="1:5" ht="26.25" thickBot="1">
      <c r="A1308" s="18"/>
      <c r="B1308" s="19" t="s">
        <v>1528</v>
      </c>
      <c r="C1308" s="19" t="s">
        <v>4047</v>
      </c>
      <c r="D1308" s="19" t="s">
        <v>552</v>
      </c>
      <c r="E1308" s="19" t="s">
        <v>5076</v>
      </c>
    </row>
    <row r="1309" spans="1:5" ht="15.75" thickBot="1">
      <c r="A1309" s="18"/>
      <c r="B1309" s="19" t="s">
        <v>1529</v>
      </c>
      <c r="C1309" s="19" t="s">
        <v>4048</v>
      </c>
      <c r="D1309" s="19" t="s">
        <v>572</v>
      </c>
      <c r="E1309" s="21" t="s">
        <v>5078</v>
      </c>
    </row>
    <row r="1310" spans="1:5" ht="26.25" thickBot="1">
      <c r="A1310" s="18"/>
      <c r="B1310" s="19" t="s">
        <v>1530</v>
      </c>
      <c r="C1310" s="19" t="s">
        <v>4049</v>
      </c>
      <c r="D1310" s="19" t="s">
        <v>552</v>
      </c>
      <c r="E1310" s="19" t="s">
        <v>5076</v>
      </c>
    </row>
    <row r="1311" spans="1:5" ht="15.75" thickBot="1">
      <c r="A1311" s="18"/>
      <c r="B1311" s="19" t="s">
        <v>1531</v>
      </c>
      <c r="C1311" s="19" t="s">
        <v>4050</v>
      </c>
      <c r="D1311" s="19" t="s">
        <v>572</v>
      </c>
      <c r="E1311" s="21" t="s">
        <v>5078</v>
      </c>
    </row>
    <row r="1312" spans="1:5" ht="26.25" thickBot="1">
      <c r="A1312" s="18"/>
      <c r="B1312" s="19" t="s">
        <v>1532</v>
      </c>
      <c r="C1312" s="19" t="s">
        <v>4051</v>
      </c>
      <c r="D1312" s="19" t="s">
        <v>552</v>
      </c>
      <c r="E1312" s="19" t="s">
        <v>5076</v>
      </c>
    </row>
    <row r="1313" spans="1:5" ht="26.25" thickBot="1">
      <c r="A1313" s="18"/>
      <c r="B1313" s="19" t="s">
        <v>1533</v>
      </c>
      <c r="C1313" s="19" t="s">
        <v>4052</v>
      </c>
      <c r="D1313" s="19" t="s">
        <v>15</v>
      </c>
      <c r="E1313" s="19" t="s">
        <v>5082</v>
      </c>
    </row>
    <row r="1314" spans="1:5" ht="26.25" thickBot="1">
      <c r="A1314" s="18"/>
      <c r="B1314" s="19" t="s">
        <v>1534</v>
      </c>
      <c r="C1314" s="19" t="s">
        <v>4053</v>
      </c>
      <c r="D1314" s="19" t="s">
        <v>552</v>
      </c>
      <c r="E1314" s="19" t="s">
        <v>5076</v>
      </c>
    </row>
    <row r="1315" spans="1:5" ht="15.75" thickBot="1">
      <c r="A1315" s="18"/>
      <c r="B1315" s="19" t="s">
        <v>1535</v>
      </c>
      <c r="C1315" s="19" t="s">
        <v>4054</v>
      </c>
      <c r="D1315" s="19" t="s">
        <v>572</v>
      </c>
      <c r="E1315" s="21" t="s">
        <v>5078</v>
      </c>
    </row>
    <row r="1316" spans="1:5" ht="26.25" thickBot="1">
      <c r="A1316" s="18"/>
      <c r="B1316" s="19" t="s">
        <v>1536</v>
      </c>
      <c r="C1316" s="19" t="s">
        <v>4055</v>
      </c>
      <c r="D1316" s="19" t="s">
        <v>552</v>
      </c>
      <c r="E1316" s="19" t="s">
        <v>5076</v>
      </c>
    </row>
    <row r="1317" spans="1:5" ht="15.75" thickBot="1">
      <c r="A1317" s="18"/>
      <c r="B1317" s="19" t="s">
        <v>1537</v>
      </c>
      <c r="C1317" s="19" t="s">
        <v>4056</v>
      </c>
      <c r="D1317" s="19" t="s">
        <v>572</v>
      </c>
      <c r="E1317" s="21" t="s">
        <v>5078</v>
      </c>
    </row>
    <row r="1318" spans="1:5" ht="26.25" thickBot="1">
      <c r="A1318" s="18"/>
      <c r="B1318" s="19" t="s">
        <v>1538</v>
      </c>
      <c r="C1318" s="19" t="s">
        <v>4057</v>
      </c>
      <c r="D1318" s="19" t="s">
        <v>552</v>
      </c>
      <c r="E1318" s="19" t="s">
        <v>5076</v>
      </c>
    </row>
    <row r="1319" spans="1:5" ht="15.75" thickBot="1">
      <c r="A1319" s="18"/>
      <c r="B1319" s="19" t="s">
        <v>1539</v>
      </c>
      <c r="C1319" s="19" t="s">
        <v>4058</v>
      </c>
      <c r="D1319" s="19" t="s">
        <v>572</v>
      </c>
      <c r="E1319" s="21" t="s">
        <v>5078</v>
      </c>
    </row>
    <row r="1320" spans="1:5" ht="26.25" thickBot="1">
      <c r="A1320" s="18"/>
      <c r="B1320" s="19" t="s">
        <v>1540</v>
      </c>
      <c r="C1320" s="19" t="s">
        <v>4059</v>
      </c>
      <c r="D1320" s="19" t="s">
        <v>552</v>
      </c>
      <c r="E1320" s="19" t="s">
        <v>5076</v>
      </c>
    </row>
    <row r="1321" spans="1:5" ht="15.75" thickBot="1">
      <c r="A1321" s="18"/>
      <c r="B1321" s="19" t="s">
        <v>1541</v>
      </c>
      <c r="C1321" s="19" t="s">
        <v>4060</v>
      </c>
      <c r="D1321" s="19" t="s">
        <v>572</v>
      </c>
      <c r="E1321" s="21" t="s">
        <v>5078</v>
      </c>
    </row>
    <row r="1322" spans="1:5" ht="26.25" thickBot="1">
      <c r="A1322" s="18"/>
      <c r="B1322" s="19" t="s">
        <v>1542</v>
      </c>
      <c r="C1322" s="19" t="s">
        <v>4061</v>
      </c>
      <c r="D1322" s="19" t="s">
        <v>552</v>
      </c>
      <c r="E1322" s="19" t="s">
        <v>5076</v>
      </c>
    </row>
    <row r="1323" spans="1:5" ht="15.75" thickBot="1">
      <c r="A1323" s="18"/>
      <c r="B1323" s="19" t="s">
        <v>1543</v>
      </c>
      <c r="C1323" s="19" t="s">
        <v>4062</v>
      </c>
      <c r="D1323" s="19" t="s">
        <v>572</v>
      </c>
      <c r="E1323" s="21" t="s">
        <v>5078</v>
      </c>
    </row>
    <row r="1324" spans="1:5" ht="26.25" thickBot="1">
      <c r="A1324" s="18"/>
      <c r="B1324" s="19" t="s">
        <v>1544</v>
      </c>
      <c r="C1324" s="19" t="s">
        <v>4063</v>
      </c>
      <c r="D1324" s="19" t="s">
        <v>552</v>
      </c>
      <c r="E1324" s="19" t="s">
        <v>5076</v>
      </c>
    </row>
    <row r="1325" spans="1:5" ht="26.25" thickBot="1">
      <c r="A1325" s="18"/>
      <c r="B1325" s="19" t="s">
        <v>1545</v>
      </c>
      <c r="C1325" s="19" t="s">
        <v>4064</v>
      </c>
      <c r="D1325" s="19" t="s">
        <v>15</v>
      </c>
      <c r="E1325" s="19" t="s">
        <v>5082</v>
      </c>
    </row>
    <row r="1326" spans="1:5" ht="26.25" thickBot="1">
      <c r="A1326" s="18"/>
      <c r="B1326" s="19" t="s">
        <v>1546</v>
      </c>
      <c r="C1326" s="19" t="s">
        <v>4065</v>
      </c>
      <c r="D1326" s="19" t="s">
        <v>552</v>
      </c>
      <c r="E1326" s="19" t="s">
        <v>5076</v>
      </c>
    </row>
    <row r="1327" spans="1:5" ht="15.75" thickBot="1">
      <c r="A1327" s="18"/>
      <c r="B1327" s="19" t="s">
        <v>1547</v>
      </c>
      <c r="C1327" s="19" t="s">
        <v>4066</v>
      </c>
      <c r="D1327" s="19" t="s">
        <v>572</v>
      </c>
      <c r="E1327" s="21" t="s">
        <v>5078</v>
      </c>
    </row>
    <row r="1328" spans="1:5" ht="26.25" thickBot="1">
      <c r="A1328" s="18"/>
      <c r="B1328" s="19" t="s">
        <v>1548</v>
      </c>
      <c r="C1328" s="19" t="s">
        <v>4067</v>
      </c>
      <c r="D1328" s="19" t="s">
        <v>552</v>
      </c>
      <c r="E1328" s="19" t="s">
        <v>5076</v>
      </c>
    </row>
    <row r="1329" spans="1:5" ht="15.75" thickBot="1">
      <c r="A1329" s="18"/>
      <c r="B1329" s="19" t="s">
        <v>1549</v>
      </c>
      <c r="C1329" s="19" t="s">
        <v>4068</v>
      </c>
      <c r="D1329" s="19" t="s">
        <v>572</v>
      </c>
      <c r="E1329" s="21" t="s">
        <v>5078</v>
      </c>
    </row>
    <row r="1330" spans="1:5" ht="26.25" thickBot="1">
      <c r="A1330" s="18"/>
      <c r="B1330" s="19" t="s">
        <v>1550</v>
      </c>
      <c r="C1330" s="19" t="s">
        <v>4069</v>
      </c>
      <c r="D1330" s="19" t="s">
        <v>552</v>
      </c>
      <c r="E1330" s="19" t="s">
        <v>5076</v>
      </c>
    </row>
    <row r="1331" spans="1:5" ht="15.75" thickBot="1">
      <c r="A1331" s="18"/>
      <c r="B1331" s="19" t="s">
        <v>1551</v>
      </c>
      <c r="C1331" s="19" t="s">
        <v>4070</v>
      </c>
      <c r="D1331" s="19" t="s">
        <v>572</v>
      </c>
      <c r="E1331" s="21" t="s">
        <v>5078</v>
      </c>
    </row>
    <row r="1332" spans="1:5" ht="26.25" thickBot="1">
      <c r="A1332" s="18"/>
      <c r="B1332" s="19" t="s">
        <v>1552</v>
      </c>
      <c r="C1332" s="19" t="s">
        <v>4071</v>
      </c>
      <c r="D1332" s="19" t="s">
        <v>552</v>
      </c>
      <c r="E1332" s="19" t="s">
        <v>5076</v>
      </c>
    </row>
    <row r="1333" spans="1:5" ht="15.75" thickBot="1">
      <c r="A1333" s="18"/>
      <c r="B1333" s="19" t="s">
        <v>1553</v>
      </c>
      <c r="C1333" s="19" t="s">
        <v>4072</v>
      </c>
      <c r="D1333" s="19" t="s">
        <v>572</v>
      </c>
      <c r="E1333" s="21" t="s">
        <v>5078</v>
      </c>
    </row>
    <row r="1334" spans="1:5" ht="26.25" thickBot="1">
      <c r="A1334" s="18"/>
      <c r="B1334" s="19" t="s">
        <v>1554</v>
      </c>
      <c r="C1334" s="19" t="s">
        <v>4073</v>
      </c>
      <c r="D1334" s="19" t="s">
        <v>552</v>
      </c>
      <c r="E1334" s="19" t="s">
        <v>5076</v>
      </c>
    </row>
    <row r="1335" spans="1:5" ht="15.75" thickBot="1">
      <c r="A1335" s="18"/>
      <c r="B1335" s="19" t="s">
        <v>1555</v>
      </c>
      <c r="C1335" s="19" t="s">
        <v>4074</v>
      </c>
      <c r="D1335" s="19" t="s">
        <v>572</v>
      </c>
      <c r="E1335" s="21" t="s">
        <v>5078</v>
      </c>
    </row>
    <row r="1336" spans="1:5" ht="26.25" thickBot="1">
      <c r="A1336" s="18"/>
      <c r="B1336" s="19" t="s">
        <v>1556</v>
      </c>
      <c r="C1336" s="19" t="s">
        <v>4075</v>
      </c>
      <c r="D1336" s="19" t="s">
        <v>552</v>
      </c>
      <c r="E1336" s="19" t="s">
        <v>5076</v>
      </c>
    </row>
    <row r="1337" spans="1:5" ht="26.25" thickBot="1">
      <c r="A1337" s="18"/>
      <c r="B1337" s="19" t="s">
        <v>1557</v>
      </c>
      <c r="C1337" s="19" t="s">
        <v>4076</v>
      </c>
      <c r="D1337" s="19" t="s">
        <v>15</v>
      </c>
      <c r="E1337" s="19" t="s">
        <v>5082</v>
      </c>
    </row>
    <row r="1338" spans="1:5" ht="26.25" thickBot="1">
      <c r="A1338" s="18"/>
      <c r="B1338" s="19" t="s">
        <v>1558</v>
      </c>
      <c r="C1338" s="19" t="s">
        <v>4077</v>
      </c>
      <c r="D1338" s="19" t="s">
        <v>552</v>
      </c>
      <c r="E1338" s="19" t="s">
        <v>5076</v>
      </c>
    </row>
    <row r="1339" spans="1:5" ht="15.75" thickBot="1">
      <c r="A1339" s="18"/>
      <c r="B1339" s="19" t="s">
        <v>1559</v>
      </c>
      <c r="C1339" s="19" t="s">
        <v>4078</v>
      </c>
      <c r="D1339" s="19" t="s">
        <v>572</v>
      </c>
      <c r="E1339" s="21" t="s">
        <v>5078</v>
      </c>
    </row>
    <row r="1340" spans="1:5" ht="26.25" thickBot="1">
      <c r="A1340" s="18"/>
      <c r="B1340" s="19" t="s">
        <v>1560</v>
      </c>
      <c r="C1340" s="19" t="s">
        <v>4079</v>
      </c>
      <c r="D1340" s="19" t="s">
        <v>552</v>
      </c>
      <c r="E1340" s="19" t="s">
        <v>5076</v>
      </c>
    </row>
    <row r="1341" spans="1:5" ht="15.75" thickBot="1">
      <c r="A1341" s="18"/>
      <c r="B1341" s="19" t="s">
        <v>1561</v>
      </c>
      <c r="C1341" s="19" t="s">
        <v>4080</v>
      </c>
      <c r="D1341" s="19" t="s">
        <v>572</v>
      </c>
      <c r="E1341" s="21" t="s">
        <v>5078</v>
      </c>
    </row>
    <row r="1342" spans="1:5" ht="26.25" thickBot="1">
      <c r="A1342" s="18"/>
      <c r="B1342" s="19" t="s">
        <v>1562</v>
      </c>
      <c r="C1342" s="19" t="s">
        <v>4081</v>
      </c>
      <c r="D1342" s="19" t="s">
        <v>552</v>
      </c>
      <c r="E1342" s="19" t="s">
        <v>5076</v>
      </c>
    </row>
    <row r="1343" spans="1:5" ht="15.75" thickBot="1">
      <c r="A1343" s="18"/>
      <c r="B1343" s="19" t="s">
        <v>1563</v>
      </c>
      <c r="C1343" s="19" t="s">
        <v>4082</v>
      </c>
      <c r="D1343" s="19" t="s">
        <v>572</v>
      </c>
      <c r="E1343" s="21" t="s">
        <v>5078</v>
      </c>
    </row>
    <row r="1344" spans="1:5" ht="26.25" thickBot="1">
      <c r="A1344" s="18"/>
      <c r="B1344" s="19" t="s">
        <v>1572</v>
      </c>
      <c r="C1344" s="19" t="s">
        <v>4083</v>
      </c>
      <c r="D1344" s="19" t="s">
        <v>552</v>
      </c>
      <c r="E1344" s="19" t="s">
        <v>5076</v>
      </c>
    </row>
    <row r="1345" spans="1:5" ht="15.75" thickBot="1">
      <c r="A1345" s="18"/>
      <c r="B1345" s="19" t="s">
        <v>1564</v>
      </c>
      <c r="C1345" s="19" t="s">
        <v>4084</v>
      </c>
      <c r="D1345" s="19" t="s">
        <v>572</v>
      </c>
      <c r="E1345" s="21" t="s">
        <v>5078</v>
      </c>
    </row>
    <row r="1346" spans="1:5" ht="26.25" thickBot="1">
      <c r="A1346" s="18"/>
      <c r="B1346" s="19" t="s">
        <v>1565</v>
      </c>
      <c r="C1346" s="19" t="s">
        <v>4085</v>
      </c>
      <c r="D1346" s="19" t="s">
        <v>552</v>
      </c>
      <c r="E1346" s="19" t="s">
        <v>5076</v>
      </c>
    </row>
    <row r="1347" spans="1:5" ht="15.75" thickBot="1">
      <c r="A1347" s="18"/>
      <c r="B1347" s="19" t="s">
        <v>1566</v>
      </c>
      <c r="C1347" s="19" t="s">
        <v>4086</v>
      </c>
      <c r="D1347" s="19" t="s">
        <v>572</v>
      </c>
      <c r="E1347" s="21" t="s">
        <v>5078</v>
      </c>
    </row>
    <row r="1348" spans="1:5" ht="26.25" thickBot="1">
      <c r="A1348" s="18"/>
      <c r="B1348" s="19" t="s">
        <v>1567</v>
      </c>
      <c r="C1348" s="19" t="s">
        <v>4087</v>
      </c>
      <c r="D1348" s="19" t="s">
        <v>552</v>
      </c>
      <c r="E1348" s="19" t="s">
        <v>5076</v>
      </c>
    </row>
    <row r="1349" spans="1:5" ht="26.25" thickBot="1">
      <c r="A1349" s="18"/>
      <c r="B1349" s="19" t="s">
        <v>1568</v>
      </c>
      <c r="C1349" s="19" t="s">
        <v>4088</v>
      </c>
      <c r="D1349" s="19" t="s">
        <v>15</v>
      </c>
      <c r="E1349" s="19" t="s">
        <v>5082</v>
      </c>
    </row>
    <row r="1350" spans="1:5" ht="26.25" thickBot="1">
      <c r="A1350" s="18"/>
      <c r="B1350" s="19" t="s">
        <v>1569</v>
      </c>
      <c r="C1350" s="19" t="s">
        <v>4089</v>
      </c>
      <c r="D1350" s="19" t="s">
        <v>552</v>
      </c>
      <c r="E1350" s="19" t="s">
        <v>5076</v>
      </c>
    </row>
    <row r="1351" spans="1:5" ht="15.75" thickBot="1">
      <c r="A1351" s="18"/>
      <c r="B1351" s="19" t="s">
        <v>1570</v>
      </c>
      <c r="C1351" s="19" t="s">
        <v>4090</v>
      </c>
      <c r="D1351" s="19" t="s">
        <v>572</v>
      </c>
      <c r="E1351" s="21" t="s">
        <v>5078</v>
      </c>
    </row>
    <row r="1352" spans="1:5" ht="26.25" thickBot="1">
      <c r="A1352" s="18"/>
      <c r="B1352" s="19" t="s">
        <v>1571</v>
      </c>
      <c r="C1352" s="19" t="s">
        <v>4091</v>
      </c>
      <c r="D1352" s="19" t="s">
        <v>552</v>
      </c>
      <c r="E1352" s="19" t="s">
        <v>5076</v>
      </c>
    </row>
    <row r="1353" spans="1:5" ht="15.75" thickBot="1">
      <c r="A1353" s="18"/>
      <c r="B1353" s="19" t="s">
        <v>1572</v>
      </c>
      <c r="C1353" s="19" t="s">
        <v>4092</v>
      </c>
      <c r="D1353" s="19" t="s">
        <v>572</v>
      </c>
      <c r="E1353" s="21" t="s">
        <v>5078</v>
      </c>
    </row>
    <row r="1354" spans="1:5" ht="26.25" thickBot="1">
      <c r="A1354" s="18"/>
      <c r="B1354" s="19" t="s">
        <v>1573</v>
      </c>
      <c r="C1354" s="19" t="s">
        <v>4093</v>
      </c>
      <c r="D1354" s="19" t="s">
        <v>552</v>
      </c>
      <c r="E1354" s="19" t="s">
        <v>5076</v>
      </c>
    </row>
    <row r="1355" spans="1:5" ht="15.75" thickBot="1">
      <c r="A1355" s="18"/>
      <c r="B1355" s="19" t="s">
        <v>1574</v>
      </c>
      <c r="C1355" s="19" t="s">
        <v>4094</v>
      </c>
      <c r="D1355" s="19" t="s">
        <v>572</v>
      </c>
      <c r="E1355" s="21" t="s">
        <v>5078</v>
      </c>
    </row>
    <row r="1356" spans="1:5" ht="26.25" thickBot="1">
      <c r="A1356" s="18"/>
      <c r="B1356" s="19" t="s">
        <v>1575</v>
      </c>
      <c r="C1356" s="19" t="s">
        <v>4095</v>
      </c>
      <c r="D1356" s="19" t="s">
        <v>552</v>
      </c>
      <c r="E1356" s="19" t="s">
        <v>5076</v>
      </c>
    </row>
    <row r="1357" spans="1:5" ht="15.75" thickBot="1">
      <c r="A1357" s="18"/>
      <c r="B1357" s="19" t="s">
        <v>1576</v>
      </c>
      <c r="C1357" s="19" t="s">
        <v>4096</v>
      </c>
      <c r="D1357" s="19" t="s">
        <v>572</v>
      </c>
      <c r="E1357" s="21" t="s">
        <v>5078</v>
      </c>
    </row>
    <row r="1358" spans="1:5" ht="26.25" thickBot="1">
      <c r="A1358" s="18"/>
      <c r="B1358" s="19" t="s">
        <v>1577</v>
      </c>
      <c r="C1358" s="19" t="s">
        <v>4097</v>
      </c>
      <c r="D1358" s="19" t="s">
        <v>552</v>
      </c>
      <c r="E1358" s="19" t="s">
        <v>5076</v>
      </c>
    </row>
    <row r="1359" spans="1:5" ht="15.75" thickBot="1">
      <c r="A1359" s="18"/>
      <c r="B1359" s="19" t="s">
        <v>1578</v>
      </c>
      <c r="C1359" s="19" t="s">
        <v>4098</v>
      </c>
      <c r="D1359" s="19" t="s">
        <v>572</v>
      </c>
      <c r="E1359" s="21" t="s">
        <v>5078</v>
      </c>
    </row>
    <row r="1360" spans="1:5" ht="26.25" thickBot="1">
      <c r="A1360" s="18"/>
      <c r="B1360" s="19" t="s">
        <v>1579</v>
      </c>
      <c r="C1360" s="19" t="s">
        <v>4099</v>
      </c>
      <c r="D1360" s="19" t="s">
        <v>552</v>
      </c>
      <c r="E1360" s="19" t="s">
        <v>5076</v>
      </c>
    </row>
    <row r="1361" spans="1:5" ht="26.25" thickBot="1">
      <c r="A1361" s="18"/>
      <c r="B1361" s="19" t="s">
        <v>1580</v>
      </c>
      <c r="C1361" s="19" t="s">
        <v>4100</v>
      </c>
      <c r="D1361" s="19" t="s">
        <v>15</v>
      </c>
      <c r="E1361" s="19" t="s">
        <v>5082</v>
      </c>
    </row>
    <row r="1362" spans="1:5" ht="26.25" thickBot="1">
      <c r="A1362" s="18"/>
      <c r="B1362" s="19" t="s">
        <v>1581</v>
      </c>
      <c r="C1362" s="19" t="s">
        <v>4101</v>
      </c>
      <c r="D1362" s="19" t="s">
        <v>552</v>
      </c>
      <c r="E1362" s="19" t="s">
        <v>5076</v>
      </c>
    </row>
    <row r="1363" spans="1:5" ht="15.75" thickBot="1">
      <c r="A1363" s="18"/>
      <c r="B1363" s="19" t="s">
        <v>1582</v>
      </c>
      <c r="C1363" s="19" t="s">
        <v>4102</v>
      </c>
      <c r="D1363" s="19" t="s">
        <v>572</v>
      </c>
      <c r="E1363" s="21" t="s">
        <v>5078</v>
      </c>
    </row>
    <row r="1364" spans="1:5" ht="26.25" thickBot="1">
      <c r="A1364" s="18"/>
      <c r="B1364" s="19" t="s">
        <v>1583</v>
      </c>
      <c r="C1364" s="19" t="s">
        <v>4103</v>
      </c>
      <c r="D1364" s="19" t="s">
        <v>552</v>
      </c>
      <c r="E1364" s="19" t="s">
        <v>5076</v>
      </c>
    </row>
    <row r="1365" spans="1:5" ht="15.75" thickBot="1">
      <c r="A1365" s="18"/>
      <c r="B1365" s="19" t="s">
        <v>1584</v>
      </c>
      <c r="C1365" s="19" t="s">
        <v>4104</v>
      </c>
      <c r="D1365" s="19" t="s">
        <v>572</v>
      </c>
      <c r="E1365" s="21" t="s">
        <v>5078</v>
      </c>
    </row>
    <row r="1366" spans="1:5" ht="26.25" thickBot="1">
      <c r="A1366" s="18"/>
      <c r="B1366" s="19" t="s">
        <v>1585</v>
      </c>
      <c r="C1366" s="19" t="s">
        <v>4105</v>
      </c>
      <c r="D1366" s="19" t="s">
        <v>552</v>
      </c>
      <c r="E1366" s="19" t="s">
        <v>5076</v>
      </c>
    </row>
    <row r="1367" spans="1:5" ht="15.75" thickBot="1">
      <c r="A1367" s="18"/>
      <c r="B1367" s="19" t="s">
        <v>1586</v>
      </c>
      <c r="C1367" s="19" t="s">
        <v>4106</v>
      </c>
      <c r="D1367" s="19" t="s">
        <v>572</v>
      </c>
      <c r="E1367" s="21" t="s">
        <v>5078</v>
      </c>
    </row>
    <row r="1368" spans="1:5" ht="26.25" thickBot="1">
      <c r="A1368" s="18"/>
      <c r="B1368" s="19" t="s">
        <v>1587</v>
      </c>
      <c r="C1368" s="19" t="s">
        <v>4107</v>
      </c>
      <c r="D1368" s="19" t="s">
        <v>552</v>
      </c>
      <c r="E1368" s="19" t="s">
        <v>5076</v>
      </c>
    </row>
    <row r="1369" spans="1:5" ht="15.75" thickBot="1">
      <c r="A1369" s="18"/>
      <c r="B1369" s="19" t="s">
        <v>1588</v>
      </c>
      <c r="C1369" s="19" t="s">
        <v>4108</v>
      </c>
      <c r="D1369" s="19" t="s">
        <v>572</v>
      </c>
      <c r="E1369" s="21" t="s">
        <v>5078</v>
      </c>
    </row>
    <row r="1370" spans="1:5" ht="26.25" thickBot="1">
      <c r="A1370" s="18"/>
      <c r="B1370" s="19" t="s">
        <v>1589</v>
      </c>
      <c r="C1370" s="19" t="s">
        <v>4109</v>
      </c>
      <c r="D1370" s="19" t="s">
        <v>552</v>
      </c>
      <c r="E1370" s="19" t="s">
        <v>5076</v>
      </c>
    </row>
    <row r="1371" spans="1:5" ht="15.75" thickBot="1">
      <c r="A1371" s="18"/>
      <c r="B1371" s="19" t="s">
        <v>1590</v>
      </c>
      <c r="C1371" s="19" t="s">
        <v>4110</v>
      </c>
      <c r="D1371" s="19" t="s">
        <v>572</v>
      </c>
      <c r="E1371" s="21" t="s">
        <v>5078</v>
      </c>
    </row>
    <row r="1372" spans="1:5" ht="26.25" thickBot="1">
      <c r="A1372" s="18"/>
      <c r="B1372" s="19" t="s">
        <v>1591</v>
      </c>
      <c r="C1372" s="19" t="s">
        <v>4111</v>
      </c>
      <c r="D1372" s="19" t="s">
        <v>552</v>
      </c>
      <c r="E1372" s="19" t="s">
        <v>5076</v>
      </c>
    </row>
    <row r="1373" spans="1:5" ht="26.25" thickBot="1">
      <c r="A1373" s="18"/>
      <c r="B1373" s="19" t="s">
        <v>1592</v>
      </c>
      <c r="C1373" s="19" t="s">
        <v>4112</v>
      </c>
      <c r="D1373" s="19" t="s">
        <v>15</v>
      </c>
      <c r="E1373" s="19" t="s">
        <v>5082</v>
      </c>
    </row>
    <row r="1374" spans="1:5" ht="26.25" thickBot="1">
      <c r="A1374" s="18"/>
      <c r="B1374" s="19" t="s">
        <v>1593</v>
      </c>
      <c r="C1374" s="19" t="s">
        <v>4113</v>
      </c>
      <c r="D1374" s="19" t="s">
        <v>552</v>
      </c>
      <c r="E1374" s="19" t="s">
        <v>5076</v>
      </c>
    </row>
    <row r="1375" spans="1:5" ht="15.75" thickBot="1">
      <c r="A1375" s="18"/>
      <c r="B1375" s="19" t="s">
        <v>1594</v>
      </c>
      <c r="C1375" s="19" t="s">
        <v>4114</v>
      </c>
      <c r="D1375" s="19" t="s">
        <v>572</v>
      </c>
      <c r="E1375" s="21" t="s">
        <v>5078</v>
      </c>
    </row>
    <row r="1376" spans="1:5" ht="26.25" thickBot="1">
      <c r="A1376" s="18"/>
      <c r="B1376" s="19" t="s">
        <v>1595</v>
      </c>
      <c r="C1376" s="19" t="s">
        <v>4115</v>
      </c>
      <c r="D1376" s="19" t="s">
        <v>552</v>
      </c>
      <c r="E1376" s="19" t="s">
        <v>5076</v>
      </c>
    </row>
    <row r="1377" spans="1:5" ht="15.75" thickBot="1">
      <c r="A1377" s="18"/>
      <c r="B1377" s="19" t="s">
        <v>1596</v>
      </c>
      <c r="C1377" s="19" t="s">
        <v>4116</v>
      </c>
      <c r="D1377" s="19" t="s">
        <v>572</v>
      </c>
      <c r="E1377" s="21" t="s">
        <v>5078</v>
      </c>
    </row>
    <row r="1378" spans="1:5" ht="26.25" thickBot="1">
      <c r="A1378" s="18"/>
      <c r="B1378" s="19" t="s">
        <v>1597</v>
      </c>
      <c r="C1378" s="19" t="s">
        <v>4117</v>
      </c>
      <c r="D1378" s="19" t="s">
        <v>552</v>
      </c>
      <c r="E1378" s="19" t="s">
        <v>5076</v>
      </c>
    </row>
    <row r="1379" spans="1:5" ht="15.75" thickBot="1">
      <c r="A1379" s="18"/>
      <c r="B1379" s="19" t="s">
        <v>1598</v>
      </c>
      <c r="C1379" s="19" t="s">
        <v>4118</v>
      </c>
      <c r="D1379" s="19" t="s">
        <v>572</v>
      </c>
      <c r="E1379" s="21" t="s">
        <v>5078</v>
      </c>
    </row>
    <row r="1380" spans="1:5" ht="26.25" thickBot="1">
      <c r="A1380" s="18"/>
      <c r="B1380" s="19" t="s">
        <v>1600</v>
      </c>
      <c r="C1380" s="19" t="s">
        <v>4119</v>
      </c>
      <c r="D1380" s="19" t="s">
        <v>552</v>
      </c>
      <c r="E1380" s="19" t="s">
        <v>5076</v>
      </c>
    </row>
    <row r="1381" spans="1:5" ht="15.75" thickBot="1">
      <c r="A1381" s="18"/>
      <c r="B1381" s="19" t="s">
        <v>1601</v>
      </c>
      <c r="C1381" s="19" t="s">
        <v>4120</v>
      </c>
      <c r="D1381" s="19" t="s">
        <v>572</v>
      </c>
      <c r="E1381" s="21" t="s">
        <v>5078</v>
      </c>
    </row>
    <row r="1382" spans="1:5" ht="26.25" thickBot="1">
      <c r="A1382" s="18"/>
      <c r="B1382" s="19" t="s">
        <v>1602</v>
      </c>
      <c r="C1382" s="19" t="s">
        <v>4121</v>
      </c>
      <c r="D1382" s="19" t="s">
        <v>552</v>
      </c>
      <c r="E1382" s="19" t="s">
        <v>5076</v>
      </c>
    </row>
    <row r="1383" spans="1:5" ht="15.75" thickBot="1">
      <c r="A1383" s="18"/>
      <c r="B1383" s="19" t="s">
        <v>1603</v>
      </c>
      <c r="C1383" s="19" t="s">
        <v>4122</v>
      </c>
      <c r="D1383" s="19" t="s">
        <v>572</v>
      </c>
      <c r="E1383" s="21" t="s">
        <v>5078</v>
      </c>
    </row>
    <row r="1384" spans="1:5" ht="26.25" thickBot="1">
      <c r="A1384" s="18"/>
      <c r="B1384" s="19" t="s">
        <v>1604</v>
      </c>
      <c r="C1384" s="19" t="s">
        <v>4123</v>
      </c>
      <c r="D1384" s="19" t="s">
        <v>552</v>
      </c>
      <c r="E1384" s="19" t="s">
        <v>5076</v>
      </c>
    </row>
    <row r="1385" spans="1:5" ht="26.25" thickBot="1">
      <c r="A1385" s="18"/>
      <c r="B1385" s="19" t="s">
        <v>1622</v>
      </c>
      <c r="C1385" s="19" t="s">
        <v>4124</v>
      </c>
      <c r="D1385" s="19" t="s">
        <v>15</v>
      </c>
      <c r="E1385" s="19" t="s">
        <v>5082</v>
      </c>
    </row>
    <row r="1386" spans="1:5" ht="26.25" thickBot="1">
      <c r="A1386" s="18"/>
      <c r="B1386" s="19" t="s">
        <v>1623</v>
      </c>
      <c r="C1386" s="19" t="s">
        <v>4125</v>
      </c>
      <c r="D1386" s="19" t="s">
        <v>552</v>
      </c>
      <c r="E1386" s="19" t="s">
        <v>5076</v>
      </c>
    </row>
    <row r="1387" spans="1:5" ht="15.75" thickBot="1">
      <c r="A1387" s="18"/>
      <c r="B1387" s="19" t="s">
        <v>1624</v>
      </c>
      <c r="C1387" s="19" t="s">
        <v>4126</v>
      </c>
      <c r="D1387" s="19" t="s">
        <v>572</v>
      </c>
      <c r="E1387" s="21" t="s">
        <v>5078</v>
      </c>
    </row>
    <row r="1388" spans="1:5" ht="26.25" thickBot="1">
      <c r="A1388" s="18"/>
      <c r="B1388" s="19" t="s">
        <v>1625</v>
      </c>
      <c r="C1388" s="19" t="s">
        <v>4127</v>
      </c>
      <c r="D1388" s="19" t="s">
        <v>552</v>
      </c>
      <c r="E1388" s="19" t="s">
        <v>5076</v>
      </c>
    </row>
    <row r="1389" spans="1:5" ht="15.75" thickBot="1">
      <c r="A1389" s="18"/>
      <c r="B1389" s="19" t="s">
        <v>1626</v>
      </c>
      <c r="C1389" s="19" t="s">
        <v>4128</v>
      </c>
      <c r="D1389" s="19" t="s">
        <v>572</v>
      </c>
      <c r="E1389" s="21" t="s">
        <v>5078</v>
      </c>
    </row>
    <row r="1390" spans="1:5" ht="26.25" thickBot="1">
      <c r="A1390" s="18"/>
      <c r="B1390" s="19" t="s">
        <v>1627</v>
      </c>
      <c r="C1390" s="19" t="s">
        <v>4129</v>
      </c>
      <c r="D1390" s="19" t="s">
        <v>552</v>
      </c>
      <c r="E1390" s="19" t="s">
        <v>5076</v>
      </c>
    </row>
    <row r="1391" spans="1:5" ht="15.75" thickBot="1">
      <c r="A1391" s="18"/>
      <c r="B1391" s="19" t="s">
        <v>1628</v>
      </c>
      <c r="C1391" s="19" t="s">
        <v>4130</v>
      </c>
      <c r="D1391" s="19" t="s">
        <v>572</v>
      </c>
      <c r="E1391" s="21" t="s">
        <v>5078</v>
      </c>
    </row>
    <row r="1392" spans="1:5" ht="26.25" thickBot="1">
      <c r="A1392" s="18"/>
      <c r="B1392" s="19" t="s">
        <v>1629</v>
      </c>
      <c r="C1392" s="19" t="s">
        <v>4131</v>
      </c>
      <c r="D1392" s="19" t="s">
        <v>552</v>
      </c>
      <c r="E1392" s="19" t="s">
        <v>5076</v>
      </c>
    </row>
    <row r="1393" spans="1:5" ht="15.75" thickBot="1">
      <c r="A1393" s="18"/>
      <c r="B1393" s="19" t="s">
        <v>1630</v>
      </c>
      <c r="C1393" s="19" t="s">
        <v>4132</v>
      </c>
      <c r="D1393" s="19" t="s">
        <v>572</v>
      </c>
      <c r="E1393" s="21" t="s">
        <v>5078</v>
      </c>
    </row>
    <row r="1394" spans="1:5" ht="26.25" thickBot="1">
      <c r="A1394" s="18"/>
      <c r="B1394" s="19" t="s">
        <v>1631</v>
      </c>
      <c r="C1394" s="19" t="s">
        <v>4133</v>
      </c>
      <c r="D1394" s="19" t="s">
        <v>552</v>
      </c>
      <c r="E1394" s="19" t="s">
        <v>5076</v>
      </c>
    </row>
    <row r="1395" spans="1:5" ht="15.75" thickBot="1">
      <c r="A1395" s="18"/>
      <c r="B1395" s="19" t="s">
        <v>1632</v>
      </c>
      <c r="C1395" s="19" t="s">
        <v>4134</v>
      </c>
      <c r="D1395" s="19" t="s">
        <v>572</v>
      </c>
      <c r="E1395" s="21" t="s">
        <v>5078</v>
      </c>
    </row>
    <row r="1396" spans="1:5" ht="26.25" thickBot="1">
      <c r="A1396" s="18"/>
      <c r="B1396" s="19" t="s">
        <v>1633</v>
      </c>
      <c r="C1396" s="19" t="s">
        <v>4135</v>
      </c>
      <c r="D1396" s="19" t="s">
        <v>552</v>
      </c>
      <c r="E1396" s="19" t="s">
        <v>5076</v>
      </c>
    </row>
    <row r="1397" spans="1:5" ht="26.25" thickBot="1">
      <c r="A1397" s="18"/>
      <c r="B1397" s="19" t="s">
        <v>1634</v>
      </c>
      <c r="C1397" s="19" t="s">
        <v>4136</v>
      </c>
      <c r="D1397" s="19" t="s">
        <v>15</v>
      </c>
      <c r="E1397" s="19" t="s">
        <v>5082</v>
      </c>
    </row>
    <row r="1398" spans="1:5" ht="26.25" thickBot="1">
      <c r="A1398" s="18"/>
      <c r="B1398" s="19" t="s">
        <v>1635</v>
      </c>
      <c r="C1398" s="19" t="s">
        <v>4137</v>
      </c>
      <c r="D1398" s="19" t="s">
        <v>552</v>
      </c>
      <c r="E1398" s="19" t="s">
        <v>5076</v>
      </c>
    </row>
    <row r="1399" spans="1:5" ht="15.75" thickBot="1">
      <c r="A1399" s="18"/>
      <c r="B1399" s="19" t="s">
        <v>1636</v>
      </c>
      <c r="C1399" s="19" t="s">
        <v>4138</v>
      </c>
      <c r="D1399" s="19" t="s">
        <v>572</v>
      </c>
      <c r="E1399" s="21" t="s">
        <v>5078</v>
      </c>
    </row>
    <row r="1400" spans="1:5" ht="26.25" thickBot="1">
      <c r="A1400" s="18"/>
      <c r="B1400" s="19" t="s">
        <v>1637</v>
      </c>
      <c r="C1400" s="19" t="s">
        <v>4139</v>
      </c>
      <c r="D1400" s="19" t="s">
        <v>552</v>
      </c>
      <c r="E1400" s="19" t="s">
        <v>5076</v>
      </c>
    </row>
    <row r="1401" spans="1:5" ht="15.75" thickBot="1">
      <c r="A1401" s="18"/>
      <c r="B1401" s="19" t="s">
        <v>1638</v>
      </c>
      <c r="C1401" s="19" t="s">
        <v>4140</v>
      </c>
      <c r="D1401" s="19" t="s">
        <v>572</v>
      </c>
      <c r="E1401" s="21" t="s">
        <v>5078</v>
      </c>
    </row>
    <row r="1402" spans="1:5" ht="26.25" thickBot="1">
      <c r="A1402" s="18"/>
      <c r="B1402" s="19" t="s">
        <v>1639</v>
      </c>
      <c r="C1402" s="19" t="s">
        <v>4141</v>
      </c>
      <c r="D1402" s="19" t="s">
        <v>552</v>
      </c>
      <c r="E1402" s="19" t="s">
        <v>5076</v>
      </c>
    </row>
    <row r="1403" spans="1:5" ht="15.75" thickBot="1">
      <c r="A1403" s="18"/>
      <c r="B1403" s="19" t="s">
        <v>1640</v>
      </c>
      <c r="C1403" s="19" t="s">
        <v>4142</v>
      </c>
      <c r="D1403" s="19" t="s">
        <v>572</v>
      </c>
      <c r="E1403" s="21" t="s">
        <v>5078</v>
      </c>
    </row>
    <row r="1404" spans="1:5" ht="26.25" thickBot="1">
      <c r="A1404" s="18"/>
      <c r="B1404" s="19" t="s">
        <v>1641</v>
      </c>
      <c r="C1404" s="19" t="s">
        <v>4143</v>
      </c>
      <c r="D1404" s="19" t="s">
        <v>552</v>
      </c>
      <c r="E1404" s="19" t="s">
        <v>5076</v>
      </c>
    </row>
    <row r="1405" spans="1:5" ht="15.75" thickBot="1">
      <c r="A1405" s="18"/>
      <c r="B1405" s="19" t="s">
        <v>1642</v>
      </c>
      <c r="C1405" s="19" t="s">
        <v>4144</v>
      </c>
      <c r="D1405" s="19" t="s">
        <v>572</v>
      </c>
      <c r="E1405" s="21" t="s">
        <v>5078</v>
      </c>
    </row>
    <row r="1406" spans="1:5" ht="26.25" thickBot="1">
      <c r="A1406" s="18"/>
      <c r="B1406" s="19" t="s">
        <v>1643</v>
      </c>
      <c r="C1406" s="19" t="s">
        <v>4145</v>
      </c>
      <c r="D1406" s="19" t="s">
        <v>552</v>
      </c>
      <c r="E1406" s="19" t="s">
        <v>5076</v>
      </c>
    </row>
    <row r="1407" spans="1:5" ht="15.75" thickBot="1">
      <c r="A1407" s="18"/>
      <c r="B1407" s="19" t="s">
        <v>1644</v>
      </c>
      <c r="C1407" s="19" t="s">
        <v>4146</v>
      </c>
      <c r="D1407" s="19" t="s">
        <v>572</v>
      </c>
      <c r="E1407" s="21" t="s">
        <v>5078</v>
      </c>
    </row>
    <row r="1408" spans="1:5" ht="26.25" thickBot="1">
      <c r="A1408" s="18"/>
      <c r="B1408" s="19" t="s">
        <v>1645</v>
      </c>
      <c r="C1408" s="19" t="s">
        <v>4147</v>
      </c>
      <c r="D1408" s="19" t="s">
        <v>552</v>
      </c>
      <c r="E1408" s="19" t="s">
        <v>5076</v>
      </c>
    </row>
    <row r="1409" spans="1:5" ht="26.25" thickBot="1">
      <c r="A1409" s="18"/>
      <c r="B1409" s="19" t="s">
        <v>1646</v>
      </c>
      <c r="C1409" s="19" t="s">
        <v>4148</v>
      </c>
      <c r="D1409" s="19" t="s">
        <v>15</v>
      </c>
      <c r="E1409" s="19" t="s">
        <v>5082</v>
      </c>
    </row>
    <row r="1410" spans="1:5" ht="26.25" thickBot="1">
      <c r="A1410" s="18"/>
      <c r="B1410" s="19" t="s">
        <v>1647</v>
      </c>
      <c r="C1410" s="19" t="s">
        <v>4149</v>
      </c>
      <c r="D1410" s="19" t="s">
        <v>552</v>
      </c>
      <c r="E1410" s="19" t="s">
        <v>5076</v>
      </c>
    </row>
    <row r="1411" spans="1:5" ht="15.75" thickBot="1">
      <c r="A1411" s="18"/>
      <c r="B1411" s="19" t="s">
        <v>1648</v>
      </c>
      <c r="C1411" s="19" t="s">
        <v>4150</v>
      </c>
      <c r="D1411" s="19" t="s">
        <v>572</v>
      </c>
      <c r="E1411" s="21" t="s">
        <v>5078</v>
      </c>
    </row>
    <row r="1412" spans="1:5" ht="26.25" thickBot="1">
      <c r="A1412" s="18"/>
      <c r="B1412" s="19" t="s">
        <v>1649</v>
      </c>
      <c r="C1412" s="19" t="s">
        <v>4151</v>
      </c>
      <c r="D1412" s="19" t="s">
        <v>552</v>
      </c>
      <c r="E1412" s="19" t="s">
        <v>5076</v>
      </c>
    </row>
    <row r="1413" spans="1:5" ht="15.75" thickBot="1">
      <c r="A1413" s="18"/>
      <c r="B1413" s="19" t="s">
        <v>1650</v>
      </c>
      <c r="C1413" s="19" t="s">
        <v>4152</v>
      </c>
      <c r="D1413" s="19" t="s">
        <v>572</v>
      </c>
      <c r="E1413" s="21" t="s">
        <v>5078</v>
      </c>
    </row>
    <row r="1414" spans="1:5" ht="26.25" thickBot="1">
      <c r="A1414" s="18"/>
      <c r="B1414" s="19" t="s">
        <v>1651</v>
      </c>
      <c r="C1414" s="19" t="s">
        <v>4153</v>
      </c>
      <c r="D1414" s="19" t="s">
        <v>552</v>
      </c>
      <c r="E1414" s="19" t="s">
        <v>5076</v>
      </c>
    </row>
    <row r="1415" spans="1:5" ht="15.75" thickBot="1">
      <c r="A1415" s="18"/>
      <c r="B1415" s="19" t="s">
        <v>1652</v>
      </c>
      <c r="C1415" s="19" t="s">
        <v>4154</v>
      </c>
      <c r="D1415" s="19" t="s">
        <v>572</v>
      </c>
      <c r="E1415" s="21" t="s">
        <v>5078</v>
      </c>
    </row>
    <row r="1416" spans="1:5" ht="26.25" thickBot="1">
      <c r="A1416" s="18"/>
      <c r="B1416" s="19" t="s">
        <v>1653</v>
      </c>
      <c r="C1416" s="19" t="s">
        <v>4155</v>
      </c>
      <c r="D1416" s="19" t="s">
        <v>552</v>
      </c>
      <c r="E1416" s="19" t="s">
        <v>5076</v>
      </c>
    </row>
    <row r="1417" spans="1:5" ht="15.75" thickBot="1">
      <c r="A1417" s="18"/>
      <c r="B1417" s="19" t="s">
        <v>1654</v>
      </c>
      <c r="C1417" s="19" t="s">
        <v>4156</v>
      </c>
      <c r="D1417" s="19" t="s">
        <v>572</v>
      </c>
      <c r="E1417" s="21" t="s">
        <v>5078</v>
      </c>
    </row>
    <row r="1418" spans="1:5" ht="26.25" thickBot="1">
      <c r="A1418" s="18"/>
      <c r="B1418" s="19" t="s">
        <v>1655</v>
      </c>
      <c r="C1418" s="19" t="s">
        <v>4157</v>
      </c>
      <c r="D1418" s="19" t="s">
        <v>552</v>
      </c>
      <c r="E1418" s="19" t="s">
        <v>5076</v>
      </c>
    </row>
    <row r="1419" spans="1:5" ht="15.75" thickBot="1">
      <c r="A1419" s="18"/>
      <c r="B1419" s="19" t="s">
        <v>1656</v>
      </c>
      <c r="C1419" s="19" t="s">
        <v>4158</v>
      </c>
      <c r="D1419" s="19" t="s">
        <v>572</v>
      </c>
      <c r="E1419" s="21" t="s">
        <v>5078</v>
      </c>
    </row>
    <row r="1420" spans="1:5" ht="26.25" thickBot="1">
      <c r="A1420" s="18"/>
      <c r="B1420" s="19" t="s">
        <v>1657</v>
      </c>
      <c r="C1420" s="19" t="s">
        <v>4159</v>
      </c>
      <c r="D1420" s="19" t="s">
        <v>552</v>
      </c>
      <c r="E1420" s="19" t="s">
        <v>5076</v>
      </c>
    </row>
    <row r="1421" spans="1:5" ht="26.25" thickBot="1">
      <c r="A1421" s="18"/>
      <c r="B1421" s="19" t="s">
        <v>1658</v>
      </c>
      <c r="C1421" s="19" t="s">
        <v>4160</v>
      </c>
      <c r="D1421" s="19" t="s">
        <v>15</v>
      </c>
      <c r="E1421" s="19" t="s">
        <v>5082</v>
      </c>
    </row>
    <row r="1422" spans="1:5" ht="26.25" thickBot="1">
      <c r="A1422" s="18"/>
      <c r="B1422" s="19" t="s">
        <v>1659</v>
      </c>
      <c r="C1422" s="19" t="s">
        <v>4161</v>
      </c>
      <c r="D1422" s="19" t="s">
        <v>552</v>
      </c>
      <c r="E1422" s="19" t="s">
        <v>5076</v>
      </c>
    </row>
    <row r="1423" spans="1:5" ht="15.75" thickBot="1">
      <c r="A1423" s="18"/>
      <c r="B1423" s="19" t="s">
        <v>1660</v>
      </c>
      <c r="C1423" s="19" t="s">
        <v>4162</v>
      </c>
      <c r="D1423" s="19" t="s">
        <v>572</v>
      </c>
      <c r="E1423" s="21" t="s">
        <v>5078</v>
      </c>
    </row>
    <row r="1424" spans="1:5" ht="26.25" thickBot="1">
      <c r="A1424" s="18"/>
      <c r="B1424" s="19" t="s">
        <v>1661</v>
      </c>
      <c r="C1424" s="19" t="s">
        <v>4163</v>
      </c>
      <c r="D1424" s="19" t="s">
        <v>552</v>
      </c>
      <c r="E1424" s="19" t="s">
        <v>5076</v>
      </c>
    </row>
    <row r="1425" spans="1:5" ht="15.75" thickBot="1">
      <c r="A1425" s="18"/>
      <c r="B1425" s="19" t="s">
        <v>1662</v>
      </c>
      <c r="C1425" s="19" t="s">
        <v>4164</v>
      </c>
      <c r="D1425" s="19" t="s">
        <v>572</v>
      </c>
      <c r="E1425" s="21" t="s">
        <v>5078</v>
      </c>
    </row>
    <row r="1426" spans="1:5" ht="26.25" thickBot="1">
      <c r="A1426" s="18"/>
      <c r="B1426" s="19" t="s">
        <v>1663</v>
      </c>
      <c r="C1426" s="19" t="s">
        <v>4165</v>
      </c>
      <c r="D1426" s="19" t="s">
        <v>552</v>
      </c>
      <c r="E1426" s="19" t="s">
        <v>5076</v>
      </c>
    </row>
    <row r="1427" spans="1:5" ht="15.75" thickBot="1">
      <c r="A1427" s="18"/>
      <c r="B1427" s="19" t="s">
        <v>1664</v>
      </c>
      <c r="C1427" s="19" t="s">
        <v>4166</v>
      </c>
      <c r="D1427" s="19" t="s">
        <v>572</v>
      </c>
      <c r="E1427" s="21" t="s">
        <v>5078</v>
      </c>
    </row>
    <row r="1428" spans="1:5" ht="26.25" thickBot="1">
      <c r="A1428" s="18"/>
      <c r="B1428" s="19" t="s">
        <v>1665</v>
      </c>
      <c r="C1428" s="19" t="s">
        <v>4167</v>
      </c>
      <c r="D1428" s="19" t="s">
        <v>552</v>
      </c>
      <c r="E1428" s="19" t="s">
        <v>5076</v>
      </c>
    </row>
    <row r="1429" spans="1:5" ht="15.75" thickBot="1">
      <c r="A1429" s="18"/>
      <c r="B1429" s="19" t="s">
        <v>1666</v>
      </c>
      <c r="C1429" s="19" t="s">
        <v>4168</v>
      </c>
      <c r="D1429" s="19" t="s">
        <v>572</v>
      </c>
      <c r="E1429" s="21" t="s">
        <v>5078</v>
      </c>
    </row>
    <row r="1430" spans="1:5" ht="26.25" thickBot="1">
      <c r="A1430" s="18"/>
      <c r="B1430" s="19" t="s">
        <v>1667</v>
      </c>
      <c r="C1430" s="19" t="s">
        <v>4169</v>
      </c>
      <c r="D1430" s="19" t="s">
        <v>552</v>
      </c>
      <c r="E1430" s="19" t="s">
        <v>5076</v>
      </c>
    </row>
    <row r="1431" spans="1:5" ht="15.75" thickBot="1">
      <c r="A1431" s="18"/>
      <c r="B1431" s="19" t="s">
        <v>1668</v>
      </c>
      <c r="C1431" s="19" t="s">
        <v>4170</v>
      </c>
      <c r="D1431" s="19" t="s">
        <v>572</v>
      </c>
      <c r="E1431" s="21" t="s">
        <v>5078</v>
      </c>
    </row>
    <row r="1432" spans="1:5" ht="26.25" thickBot="1">
      <c r="A1432" s="18"/>
      <c r="B1432" s="19" t="s">
        <v>1669</v>
      </c>
      <c r="C1432" s="19" t="s">
        <v>4171</v>
      </c>
      <c r="D1432" s="19" t="s">
        <v>552</v>
      </c>
      <c r="E1432" s="19" t="s">
        <v>5076</v>
      </c>
    </row>
    <row r="1433" spans="1:5" ht="26.25" thickBot="1">
      <c r="A1433" s="18"/>
      <c r="B1433" s="19" t="s">
        <v>1670</v>
      </c>
      <c r="C1433" s="19" t="s">
        <v>4172</v>
      </c>
      <c r="D1433" s="19" t="s">
        <v>15</v>
      </c>
      <c r="E1433" s="19" t="s">
        <v>5082</v>
      </c>
    </row>
    <row r="1434" spans="1:5" ht="26.25" thickBot="1">
      <c r="A1434" s="18"/>
      <c r="B1434" s="19" t="s">
        <v>1671</v>
      </c>
      <c r="C1434" s="19" t="s">
        <v>4173</v>
      </c>
      <c r="D1434" s="19" t="s">
        <v>552</v>
      </c>
      <c r="E1434" s="19" t="s">
        <v>5076</v>
      </c>
    </row>
    <row r="1435" spans="1:5" ht="15.75" thickBot="1">
      <c r="A1435" s="18"/>
      <c r="B1435" s="19" t="s">
        <v>1672</v>
      </c>
      <c r="C1435" s="19" t="s">
        <v>4174</v>
      </c>
      <c r="D1435" s="19" t="s">
        <v>572</v>
      </c>
      <c r="E1435" s="21" t="s">
        <v>5078</v>
      </c>
    </row>
    <row r="1436" spans="1:5" ht="26.25" thickBot="1">
      <c r="A1436" s="18"/>
      <c r="B1436" s="19" t="s">
        <v>1673</v>
      </c>
      <c r="C1436" s="19" t="s">
        <v>4175</v>
      </c>
      <c r="D1436" s="19" t="s">
        <v>552</v>
      </c>
      <c r="E1436" s="19" t="s">
        <v>5076</v>
      </c>
    </row>
    <row r="1437" spans="1:5" ht="15.75" thickBot="1">
      <c r="A1437" s="18"/>
      <c r="B1437" s="19" t="s">
        <v>1674</v>
      </c>
      <c r="C1437" s="19" t="s">
        <v>4176</v>
      </c>
      <c r="D1437" s="19" t="s">
        <v>572</v>
      </c>
      <c r="E1437" s="21" t="s">
        <v>5078</v>
      </c>
    </row>
    <row r="1438" spans="1:5" ht="26.25" thickBot="1">
      <c r="A1438" s="18"/>
      <c r="B1438" s="19" t="s">
        <v>1675</v>
      </c>
      <c r="C1438" s="19" t="s">
        <v>4177</v>
      </c>
      <c r="D1438" s="19" t="s">
        <v>552</v>
      </c>
      <c r="E1438" s="19" t="s">
        <v>5076</v>
      </c>
    </row>
    <row r="1439" spans="1:5" ht="15.75" thickBot="1">
      <c r="A1439" s="18"/>
      <c r="B1439" s="19" t="s">
        <v>1676</v>
      </c>
      <c r="C1439" s="19" t="s">
        <v>4178</v>
      </c>
      <c r="D1439" s="19" t="s">
        <v>572</v>
      </c>
      <c r="E1439" s="21" t="s">
        <v>5078</v>
      </c>
    </row>
    <row r="1440" spans="1:5" ht="26.25" thickBot="1">
      <c r="A1440" s="18"/>
      <c r="B1440" s="19" t="s">
        <v>1677</v>
      </c>
      <c r="C1440" s="19" t="s">
        <v>4179</v>
      </c>
      <c r="D1440" s="19" t="s">
        <v>552</v>
      </c>
      <c r="E1440" s="19" t="s">
        <v>5076</v>
      </c>
    </row>
    <row r="1441" spans="1:5" ht="15.75" thickBot="1">
      <c r="A1441" s="18"/>
      <c r="B1441" s="19" t="s">
        <v>1678</v>
      </c>
      <c r="C1441" s="19" t="s">
        <v>4180</v>
      </c>
      <c r="D1441" s="19" t="s">
        <v>572</v>
      </c>
      <c r="E1441" s="21" t="s">
        <v>5078</v>
      </c>
    </row>
    <row r="1442" spans="1:5" ht="26.25" thickBot="1">
      <c r="A1442" s="18"/>
      <c r="B1442" s="19" t="s">
        <v>1679</v>
      </c>
      <c r="C1442" s="19" t="s">
        <v>4181</v>
      </c>
      <c r="D1442" s="19" t="s">
        <v>552</v>
      </c>
      <c r="E1442" s="19" t="s">
        <v>5076</v>
      </c>
    </row>
    <row r="1443" spans="1:5" ht="15.75" thickBot="1">
      <c r="A1443" s="18"/>
      <c r="B1443" s="19" t="s">
        <v>1680</v>
      </c>
      <c r="C1443" s="19" t="s">
        <v>4182</v>
      </c>
      <c r="D1443" s="19" t="s">
        <v>572</v>
      </c>
      <c r="E1443" s="21" t="s">
        <v>5078</v>
      </c>
    </row>
    <row r="1444" spans="1:5" ht="26.25" thickBot="1">
      <c r="A1444" s="18"/>
      <c r="B1444" s="19" t="s">
        <v>1681</v>
      </c>
      <c r="C1444" s="19" t="s">
        <v>4183</v>
      </c>
      <c r="D1444" s="19" t="s">
        <v>552</v>
      </c>
      <c r="E1444" s="19" t="s">
        <v>5076</v>
      </c>
    </row>
    <row r="1445" spans="1:5" ht="26.25" thickBot="1">
      <c r="A1445" s="18"/>
      <c r="B1445" s="19" t="s">
        <v>1682</v>
      </c>
      <c r="C1445" s="19" t="s">
        <v>4184</v>
      </c>
      <c r="D1445" s="19" t="s">
        <v>15</v>
      </c>
      <c r="E1445" s="19" t="s">
        <v>5082</v>
      </c>
    </row>
    <row r="1446" spans="1:5" ht="26.25" thickBot="1">
      <c r="A1446" s="18"/>
      <c r="B1446" s="19" t="s">
        <v>1683</v>
      </c>
      <c r="C1446" s="19" t="s">
        <v>4185</v>
      </c>
      <c r="D1446" s="19" t="s">
        <v>552</v>
      </c>
      <c r="E1446" s="19" t="s">
        <v>5076</v>
      </c>
    </row>
    <row r="1447" spans="1:5" ht="15.75" thickBot="1">
      <c r="A1447" s="18"/>
      <c r="B1447" s="19" t="s">
        <v>1684</v>
      </c>
      <c r="C1447" s="19" t="s">
        <v>4186</v>
      </c>
      <c r="D1447" s="19" t="s">
        <v>572</v>
      </c>
      <c r="E1447" s="21" t="s">
        <v>5078</v>
      </c>
    </row>
    <row r="1448" spans="1:5" ht="26.25" thickBot="1">
      <c r="A1448" s="18"/>
      <c r="B1448" s="19" t="s">
        <v>1685</v>
      </c>
      <c r="C1448" s="19" t="s">
        <v>4187</v>
      </c>
      <c r="D1448" s="19" t="s">
        <v>552</v>
      </c>
      <c r="E1448" s="19" t="s">
        <v>5076</v>
      </c>
    </row>
    <row r="1449" spans="1:5" ht="15.75" thickBot="1">
      <c r="A1449" s="18"/>
      <c r="B1449" s="19" t="s">
        <v>1686</v>
      </c>
      <c r="C1449" s="19" t="s">
        <v>4188</v>
      </c>
      <c r="D1449" s="19" t="s">
        <v>572</v>
      </c>
      <c r="E1449" s="21" t="s">
        <v>5078</v>
      </c>
    </row>
    <row r="1450" spans="1:5" ht="26.25" thickBot="1">
      <c r="A1450" s="18"/>
      <c r="B1450" s="19" t="s">
        <v>1687</v>
      </c>
      <c r="C1450" s="19" t="s">
        <v>4189</v>
      </c>
      <c r="D1450" s="19" t="s">
        <v>552</v>
      </c>
      <c r="E1450" s="19" t="s">
        <v>5076</v>
      </c>
    </row>
    <row r="1451" spans="1:5" ht="15.75" thickBot="1">
      <c r="A1451" s="18"/>
      <c r="B1451" s="19" t="s">
        <v>1688</v>
      </c>
      <c r="C1451" s="19" t="s">
        <v>4190</v>
      </c>
      <c r="D1451" s="19" t="s">
        <v>572</v>
      </c>
      <c r="E1451" s="21" t="s">
        <v>5078</v>
      </c>
    </row>
    <row r="1452" spans="1:5" ht="26.25" thickBot="1">
      <c r="A1452" s="18"/>
      <c r="B1452" s="19" t="s">
        <v>1689</v>
      </c>
      <c r="C1452" s="19" t="s">
        <v>4191</v>
      </c>
      <c r="D1452" s="19" t="s">
        <v>552</v>
      </c>
      <c r="E1452" s="19" t="s">
        <v>5076</v>
      </c>
    </row>
    <row r="1453" spans="1:5" ht="15.75" thickBot="1">
      <c r="A1453" s="18"/>
      <c r="B1453" s="19" t="s">
        <v>1690</v>
      </c>
      <c r="C1453" s="19" t="s">
        <v>4192</v>
      </c>
      <c r="D1453" s="19" t="s">
        <v>572</v>
      </c>
      <c r="E1453" s="21" t="s">
        <v>5078</v>
      </c>
    </row>
    <row r="1454" spans="1:5" ht="26.25" thickBot="1">
      <c r="A1454" s="18"/>
      <c r="B1454" s="19" t="s">
        <v>1691</v>
      </c>
      <c r="C1454" s="19" t="s">
        <v>4193</v>
      </c>
      <c r="D1454" s="19" t="s">
        <v>552</v>
      </c>
      <c r="E1454" s="19" t="s">
        <v>5076</v>
      </c>
    </row>
    <row r="1455" spans="1:5" ht="15.75" thickBot="1">
      <c r="A1455" s="18"/>
      <c r="B1455" s="19" t="s">
        <v>1692</v>
      </c>
      <c r="C1455" s="19" t="s">
        <v>4194</v>
      </c>
      <c r="D1455" s="19" t="s">
        <v>572</v>
      </c>
      <c r="E1455" s="21" t="s">
        <v>5078</v>
      </c>
    </row>
    <row r="1456" spans="1:5" ht="26.25" thickBot="1">
      <c r="A1456" s="18"/>
      <c r="B1456" s="19" t="s">
        <v>1693</v>
      </c>
      <c r="C1456" s="19" t="s">
        <v>4195</v>
      </c>
      <c r="D1456" s="19" t="s">
        <v>552</v>
      </c>
      <c r="E1456" s="19" t="s">
        <v>5076</v>
      </c>
    </row>
    <row r="1457" spans="1:5" ht="26.25" thickBot="1">
      <c r="A1457" s="18"/>
      <c r="B1457" s="19" t="s">
        <v>1694</v>
      </c>
      <c r="C1457" s="19" t="s">
        <v>4196</v>
      </c>
      <c r="D1457" s="19" t="s">
        <v>15</v>
      </c>
      <c r="E1457" s="19" t="s">
        <v>5082</v>
      </c>
    </row>
    <row r="1458" spans="1:5" ht="26.25" thickBot="1">
      <c r="A1458" s="18"/>
      <c r="B1458" s="19" t="s">
        <v>1695</v>
      </c>
      <c r="C1458" s="19" t="s">
        <v>4197</v>
      </c>
      <c r="D1458" s="19" t="s">
        <v>552</v>
      </c>
      <c r="E1458" s="19" t="s">
        <v>5076</v>
      </c>
    </row>
    <row r="1459" spans="1:5" ht="15.75" thickBot="1">
      <c r="A1459" s="18"/>
      <c r="B1459" s="19" t="s">
        <v>1696</v>
      </c>
      <c r="C1459" s="19" t="s">
        <v>4198</v>
      </c>
      <c r="D1459" s="19" t="s">
        <v>572</v>
      </c>
      <c r="E1459" s="21" t="s">
        <v>5078</v>
      </c>
    </row>
    <row r="1460" spans="1:5" ht="26.25" thickBot="1">
      <c r="A1460" s="18"/>
      <c r="B1460" s="19" t="s">
        <v>1697</v>
      </c>
      <c r="C1460" s="19" t="s">
        <v>4199</v>
      </c>
      <c r="D1460" s="19" t="s">
        <v>552</v>
      </c>
      <c r="E1460" s="19" t="s">
        <v>5076</v>
      </c>
    </row>
    <row r="1461" spans="1:5" ht="15.75" thickBot="1">
      <c r="A1461" s="18"/>
      <c r="B1461" s="19" t="s">
        <v>1698</v>
      </c>
      <c r="C1461" s="19" t="s">
        <v>4200</v>
      </c>
      <c r="D1461" s="19" t="s">
        <v>572</v>
      </c>
      <c r="E1461" s="21" t="s">
        <v>5078</v>
      </c>
    </row>
    <row r="1462" spans="1:5" ht="26.25" thickBot="1">
      <c r="A1462" s="18"/>
      <c r="B1462" s="19" t="s">
        <v>1699</v>
      </c>
      <c r="C1462" s="19" t="s">
        <v>4201</v>
      </c>
      <c r="D1462" s="19" t="s">
        <v>552</v>
      </c>
      <c r="E1462" s="19" t="s">
        <v>5076</v>
      </c>
    </row>
    <row r="1463" spans="1:5" ht="15.75" thickBot="1">
      <c r="A1463" s="18"/>
      <c r="B1463" s="19" t="s">
        <v>1700</v>
      </c>
      <c r="C1463" s="19" t="s">
        <v>4202</v>
      </c>
      <c r="D1463" s="19" t="s">
        <v>572</v>
      </c>
      <c r="E1463" s="21" t="s">
        <v>5078</v>
      </c>
    </row>
    <row r="1464" spans="1:5" ht="26.25" thickBot="1">
      <c r="A1464" s="18"/>
      <c r="B1464" s="19" t="s">
        <v>1701</v>
      </c>
      <c r="C1464" s="19" t="s">
        <v>4203</v>
      </c>
      <c r="D1464" s="19" t="s">
        <v>552</v>
      </c>
      <c r="E1464" s="19" t="s">
        <v>5076</v>
      </c>
    </row>
    <row r="1465" spans="1:5" ht="15.75" thickBot="1">
      <c r="A1465" s="18"/>
      <c r="B1465" s="19" t="s">
        <v>1702</v>
      </c>
      <c r="C1465" s="19" t="s">
        <v>4204</v>
      </c>
      <c r="D1465" s="19" t="s">
        <v>572</v>
      </c>
      <c r="E1465" s="21" t="s">
        <v>5078</v>
      </c>
    </row>
    <row r="1466" spans="1:5" ht="26.25" thickBot="1">
      <c r="A1466" s="18"/>
      <c r="B1466" s="19" t="s">
        <v>1703</v>
      </c>
      <c r="C1466" s="19" t="s">
        <v>4205</v>
      </c>
      <c r="D1466" s="19" t="s">
        <v>552</v>
      </c>
      <c r="E1466" s="19" t="s">
        <v>5076</v>
      </c>
    </row>
    <row r="1467" spans="1:5" ht="15.75" thickBot="1">
      <c r="A1467" s="18"/>
      <c r="B1467" s="19" t="s">
        <v>1704</v>
      </c>
      <c r="C1467" s="19" t="s">
        <v>4206</v>
      </c>
      <c r="D1467" s="19" t="s">
        <v>572</v>
      </c>
      <c r="E1467" s="21" t="s">
        <v>5078</v>
      </c>
    </row>
    <row r="1468" spans="1:5" ht="26.25" thickBot="1">
      <c r="A1468" s="18"/>
      <c r="B1468" s="19" t="s">
        <v>1705</v>
      </c>
      <c r="C1468" s="19" t="s">
        <v>4207</v>
      </c>
      <c r="D1468" s="19" t="s">
        <v>552</v>
      </c>
      <c r="E1468" s="19" t="s">
        <v>5076</v>
      </c>
    </row>
    <row r="1469" spans="1:5" ht="26.25" thickBot="1">
      <c r="A1469" s="18"/>
      <c r="B1469" s="19" t="s">
        <v>1706</v>
      </c>
      <c r="C1469" s="19" t="s">
        <v>4208</v>
      </c>
      <c r="D1469" s="19" t="s">
        <v>15</v>
      </c>
      <c r="E1469" s="19" t="s">
        <v>5082</v>
      </c>
    </row>
    <row r="1470" spans="1:5" ht="26.25" thickBot="1">
      <c r="A1470" s="18"/>
      <c r="B1470" s="19" t="s">
        <v>1707</v>
      </c>
      <c r="C1470" s="19" t="s">
        <v>4209</v>
      </c>
      <c r="D1470" s="19" t="s">
        <v>552</v>
      </c>
      <c r="E1470" s="19" t="s">
        <v>5076</v>
      </c>
    </row>
    <row r="1471" spans="1:5" ht="15.75" thickBot="1">
      <c r="A1471" s="18"/>
      <c r="B1471" s="19" t="s">
        <v>1708</v>
      </c>
      <c r="C1471" s="19" t="s">
        <v>4210</v>
      </c>
      <c r="D1471" s="19" t="s">
        <v>572</v>
      </c>
      <c r="E1471" s="21" t="s">
        <v>5078</v>
      </c>
    </row>
    <row r="1472" spans="1:5" ht="26.25" thickBot="1">
      <c r="A1472" s="18"/>
      <c r="B1472" s="19" t="s">
        <v>1709</v>
      </c>
      <c r="C1472" s="19" t="s">
        <v>4211</v>
      </c>
      <c r="D1472" s="19" t="s">
        <v>552</v>
      </c>
      <c r="E1472" s="19" t="s">
        <v>5076</v>
      </c>
    </row>
    <row r="1473" spans="1:5" ht="15.75" thickBot="1">
      <c r="A1473" s="18"/>
      <c r="B1473" s="19" t="s">
        <v>1710</v>
      </c>
      <c r="C1473" s="19" t="s">
        <v>4212</v>
      </c>
      <c r="D1473" s="19" t="s">
        <v>572</v>
      </c>
      <c r="E1473" s="21" t="s">
        <v>5078</v>
      </c>
    </row>
    <row r="1474" spans="1:5" ht="26.25" thickBot="1">
      <c r="A1474" s="18"/>
      <c r="B1474" s="19" t="s">
        <v>1711</v>
      </c>
      <c r="C1474" s="19" t="s">
        <v>4213</v>
      </c>
      <c r="D1474" s="19" t="s">
        <v>552</v>
      </c>
      <c r="E1474" s="19" t="s">
        <v>5076</v>
      </c>
    </row>
    <row r="1475" spans="1:5" ht="15.75" thickBot="1">
      <c r="A1475" s="18"/>
      <c r="B1475" s="19" t="s">
        <v>1712</v>
      </c>
      <c r="C1475" s="19" t="s">
        <v>4214</v>
      </c>
      <c r="D1475" s="19" t="s">
        <v>572</v>
      </c>
      <c r="E1475" s="21" t="s">
        <v>5078</v>
      </c>
    </row>
    <row r="1476" spans="1:5" ht="26.25" thickBot="1">
      <c r="A1476" s="18"/>
      <c r="B1476" s="19" t="s">
        <v>1713</v>
      </c>
      <c r="C1476" s="19" t="s">
        <v>4215</v>
      </c>
      <c r="D1476" s="19" t="s">
        <v>552</v>
      </c>
      <c r="E1476" s="19" t="s">
        <v>5076</v>
      </c>
    </row>
    <row r="1477" spans="1:5" ht="15.75" thickBot="1">
      <c r="A1477" s="18"/>
      <c r="B1477" s="19" t="s">
        <v>1714</v>
      </c>
      <c r="C1477" s="19" t="s">
        <v>4216</v>
      </c>
      <c r="D1477" s="19" t="s">
        <v>572</v>
      </c>
      <c r="E1477" s="21" t="s">
        <v>5078</v>
      </c>
    </row>
    <row r="1478" spans="1:5" ht="26.25" thickBot="1">
      <c r="A1478" s="18"/>
      <c r="B1478" s="19" t="s">
        <v>1715</v>
      </c>
      <c r="C1478" s="19" t="s">
        <v>4217</v>
      </c>
      <c r="D1478" s="19" t="s">
        <v>552</v>
      </c>
      <c r="E1478" s="19" t="s">
        <v>5076</v>
      </c>
    </row>
    <row r="1479" spans="1:5" ht="15.75" thickBot="1">
      <c r="A1479" s="18"/>
      <c r="B1479" s="19" t="s">
        <v>1716</v>
      </c>
      <c r="C1479" s="19" t="s">
        <v>4218</v>
      </c>
      <c r="D1479" s="19" t="s">
        <v>572</v>
      </c>
      <c r="E1479" s="21" t="s">
        <v>5078</v>
      </c>
    </row>
    <row r="1480" spans="1:5" ht="26.25" thickBot="1">
      <c r="A1480" s="18"/>
      <c r="B1480" s="19" t="s">
        <v>1717</v>
      </c>
      <c r="C1480" s="19" t="s">
        <v>4219</v>
      </c>
      <c r="D1480" s="19" t="s">
        <v>552</v>
      </c>
      <c r="E1480" s="19" t="s">
        <v>5076</v>
      </c>
    </row>
    <row r="1481" spans="1:5" ht="26.25" thickBot="1">
      <c r="A1481" s="18"/>
      <c r="B1481" s="19" t="s">
        <v>1718</v>
      </c>
      <c r="C1481" s="19" t="s">
        <v>4220</v>
      </c>
      <c r="D1481" s="19" t="s">
        <v>15</v>
      </c>
      <c r="E1481" s="19" t="s">
        <v>5082</v>
      </c>
    </row>
    <row r="1482" spans="1:5" ht="26.25" thickBot="1">
      <c r="A1482" s="18"/>
      <c r="B1482" s="19" t="s">
        <v>1719</v>
      </c>
      <c r="C1482" s="19" t="s">
        <v>4221</v>
      </c>
      <c r="D1482" s="19" t="s">
        <v>552</v>
      </c>
      <c r="E1482" s="19" t="s">
        <v>5076</v>
      </c>
    </row>
    <row r="1483" spans="1:5" ht="15.75" thickBot="1">
      <c r="A1483" s="18"/>
      <c r="B1483" s="19" t="s">
        <v>1720</v>
      </c>
      <c r="C1483" s="19" t="s">
        <v>4222</v>
      </c>
      <c r="D1483" s="19" t="s">
        <v>572</v>
      </c>
      <c r="E1483" s="21" t="s">
        <v>5078</v>
      </c>
    </row>
    <row r="1484" spans="1:5" ht="26.25" thickBot="1">
      <c r="A1484" s="18"/>
      <c r="B1484" s="19" t="s">
        <v>1721</v>
      </c>
      <c r="C1484" s="19" t="s">
        <v>4223</v>
      </c>
      <c r="D1484" s="19" t="s">
        <v>552</v>
      </c>
      <c r="E1484" s="19" t="s">
        <v>5076</v>
      </c>
    </row>
    <row r="1485" spans="1:5" ht="15.75" thickBot="1">
      <c r="A1485" s="18"/>
      <c r="B1485" s="19" t="s">
        <v>1722</v>
      </c>
      <c r="C1485" s="19" t="s">
        <v>4224</v>
      </c>
      <c r="D1485" s="19" t="s">
        <v>572</v>
      </c>
      <c r="E1485" s="21" t="s">
        <v>5078</v>
      </c>
    </row>
    <row r="1486" spans="1:5" ht="26.25" thickBot="1">
      <c r="A1486" s="18"/>
      <c r="B1486" s="19" t="s">
        <v>1723</v>
      </c>
      <c r="C1486" s="19" t="s">
        <v>4225</v>
      </c>
      <c r="D1486" s="19" t="s">
        <v>552</v>
      </c>
      <c r="E1486" s="19" t="s">
        <v>5076</v>
      </c>
    </row>
    <row r="1487" spans="1:5" ht="15.75" thickBot="1">
      <c r="A1487" s="18"/>
      <c r="B1487" s="19" t="s">
        <v>1724</v>
      </c>
      <c r="C1487" s="19" t="s">
        <v>4226</v>
      </c>
      <c r="D1487" s="19" t="s">
        <v>572</v>
      </c>
      <c r="E1487" s="21" t="s">
        <v>5078</v>
      </c>
    </row>
    <row r="1488" spans="1:5" ht="26.25" thickBot="1">
      <c r="A1488" s="18"/>
      <c r="B1488" s="19" t="s">
        <v>1725</v>
      </c>
      <c r="C1488" s="19" t="s">
        <v>4227</v>
      </c>
      <c r="D1488" s="19" t="s">
        <v>552</v>
      </c>
      <c r="E1488" s="19" t="s">
        <v>5076</v>
      </c>
    </row>
    <row r="1489" spans="1:5" ht="15.75" thickBot="1">
      <c r="A1489" s="18"/>
      <c r="B1489" s="19" t="s">
        <v>1726</v>
      </c>
      <c r="C1489" s="19" t="s">
        <v>4228</v>
      </c>
      <c r="D1489" s="19" t="s">
        <v>572</v>
      </c>
      <c r="E1489" s="21" t="s">
        <v>5078</v>
      </c>
    </row>
    <row r="1490" spans="1:5" ht="26.25" thickBot="1">
      <c r="A1490" s="18"/>
      <c r="B1490" s="19" t="s">
        <v>1727</v>
      </c>
      <c r="C1490" s="19" t="s">
        <v>4229</v>
      </c>
      <c r="D1490" s="19" t="s">
        <v>552</v>
      </c>
      <c r="E1490" s="19" t="s">
        <v>5076</v>
      </c>
    </row>
    <row r="1491" spans="1:5" ht="15.75" thickBot="1">
      <c r="A1491" s="18"/>
      <c r="B1491" s="19" t="s">
        <v>1728</v>
      </c>
      <c r="C1491" s="19" t="s">
        <v>4230</v>
      </c>
      <c r="D1491" s="19" t="s">
        <v>572</v>
      </c>
      <c r="E1491" s="21" t="s">
        <v>5078</v>
      </c>
    </row>
    <row r="1492" spans="1:5" ht="26.25" thickBot="1">
      <c r="A1492" s="18"/>
      <c r="B1492" s="19" t="s">
        <v>1729</v>
      </c>
      <c r="C1492" s="19" t="s">
        <v>4231</v>
      </c>
      <c r="D1492" s="19" t="s">
        <v>552</v>
      </c>
      <c r="E1492" s="19" t="s">
        <v>5076</v>
      </c>
    </row>
    <row r="1493" spans="1:5" ht="26.25" thickBot="1">
      <c r="A1493" s="18"/>
      <c r="B1493" s="19" t="s">
        <v>1730</v>
      </c>
      <c r="C1493" s="19" t="s">
        <v>4232</v>
      </c>
      <c r="D1493" s="19" t="s">
        <v>15</v>
      </c>
      <c r="E1493" s="19" t="s">
        <v>5082</v>
      </c>
    </row>
    <row r="1494" spans="1:5" ht="26.25" thickBot="1">
      <c r="A1494" s="18"/>
      <c r="B1494" s="19" t="s">
        <v>1731</v>
      </c>
      <c r="C1494" s="19" t="s">
        <v>4233</v>
      </c>
      <c r="D1494" s="19" t="s">
        <v>552</v>
      </c>
      <c r="E1494" s="19" t="s">
        <v>5076</v>
      </c>
    </row>
    <row r="1495" spans="1:5" ht="15.75" thickBot="1">
      <c r="A1495" s="18"/>
      <c r="B1495" s="19" t="s">
        <v>1732</v>
      </c>
      <c r="C1495" s="19" t="s">
        <v>4234</v>
      </c>
      <c r="D1495" s="19" t="s">
        <v>572</v>
      </c>
      <c r="E1495" s="21" t="s">
        <v>5078</v>
      </c>
    </row>
    <row r="1496" spans="1:5" ht="26.25" thickBot="1">
      <c r="A1496" s="18"/>
      <c r="B1496" s="19" t="s">
        <v>1733</v>
      </c>
      <c r="C1496" s="19" t="s">
        <v>4235</v>
      </c>
      <c r="D1496" s="19" t="s">
        <v>552</v>
      </c>
      <c r="E1496" s="19" t="s">
        <v>5076</v>
      </c>
    </row>
    <row r="1497" spans="1:5" ht="15.75" thickBot="1">
      <c r="A1497" s="18"/>
      <c r="B1497" s="19" t="s">
        <v>1734</v>
      </c>
      <c r="C1497" s="19" t="s">
        <v>4236</v>
      </c>
      <c r="D1497" s="19" t="s">
        <v>572</v>
      </c>
      <c r="E1497" s="21" t="s">
        <v>5078</v>
      </c>
    </row>
    <row r="1498" spans="1:5" ht="26.25" thickBot="1">
      <c r="A1498" s="18"/>
      <c r="B1498" s="19" t="s">
        <v>1735</v>
      </c>
      <c r="C1498" s="19" t="s">
        <v>4237</v>
      </c>
      <c r="D1498" s="19" t="s">
        <v>552</v>
      </c>
      <c r="E1498" s="19" t="s">
        <v>5076</v>
      </c>
    </row>
    <row r="1499" spans="1:5" ht="15.75" thickBot="1">
      <c r="A1499" s="18"/>
      <c r="B1499" s="19" t="s">
        <v>1736</v>
      </c>
      <c r="C1499" s="19" t="s">
        <v>4238</v>
      </c>
      <c r="D1499" s="19" t="s">
        <v>572</v>
      </c>
      <c r="E1499" s="21" t="s">
        <v>5078</v>
      </c>
    </row>
    <row r="1500" spans="1:5" ht="26.25" thickBot="1">
      <c r="A1500" s="18"/>
      <c r="B1500" s="19" t="s">
        <v>1737</v>
      </c>
      <c r="C1500" s="19" t="s">
        <v>4239</v>
      </c>
      <c r="D1500" s="19" t="s">
        <v>552</v>
      </c>
      <c r="E1500" s="19" t="s">
        <v>5076</v>
      </c>
    </row>
    <row r="1501" spans="1:5" ht="15.75" thickBot="1">
      <c r="A1501" s="18"/>
      <c r="B1501" s="19" t="s">
        <v>1738</v>
      </c>
      <c r="C1501" s="19" t="s">
        <v>4240</v>
      </c>
      <c r="D1501" s="19" t="s">
        <v>572</v>
      </c>
      <c r="E1501" s="21" t="s">
        <v>5078</v>
      </c>
    </row>
    <row r="1502" spans="1:5" ht="26.25" thickBot="1">
      <c r="A1502" s="18"/>
      <c r="B1502" s="19" t="s">
        <v>1739</v>
      </c>
      <c r="C1502" s="19" t="s">
        <v>4241</v>
      </c>
      <c r="D1502" s="19" t="s">
        <v>552</v>
      </c>
      <c r="E1502" s="19" t="s">
        <v>5076</v>
      </c>
    </row>
    <row r="1503" spans="1:5" ht="15.75" thickBot="1">
      <c r="A1503" s="18"/>
      <c r="B1503" s="19" t="s">
        <v>1740</v>
      </c>
      <c r="C1503" s="19" t="s">
        <v>4242</v>
      </c>
      <c r="D1503" s="19" t="s">
        <v>572</v>
      </c>
      <c r="E1503" s="21" t="s">
        <v>5078</v>
      </c>
    </row>
    <row r="1504" spans="1:5" ht="26.25" thickBot="1">
      <c r="A1504" s="18"/>
      <c r="B1504" s="19" t="s">
        <v>1741</v>
      </c>
      <c r="C1504" s="19" t="s">
        <v>4243</v>
      </c>
      <c r="D1504" s="19" t="s">
        <v>552</v>
      </c>
      <c r="E1504" s="19" t="s">
        <v>5076</v>
      </c>
    </row>
    <row r="1505" spans="1:5" ht="26.25" thickBot="1">
      <c r="A1505" s="18"/>
      <c r="B1505" s="19" t="s">
        <v>1742</v>
      </c>
      <c r="C1505" s="19" t="s">
        <v>4244</v>
      </c>
      <c r="D1505" s="19" t="s">
        <v>15</v>
      </c>
      <c r="E1505" s="19" t="s">
        <v>5082</v>
      </c>
    </row>
    <row r="1506" spans="1:5" ht="26.25" thickBot="1">
      <c r="A1506" s="18"/>
      <c r="B1506" s="19" t="s">
        <v>1743</v>
      </c>
      <c r="C1506" s="19" t="s">
        <v>4245</v>
      </c>
      <c r="D1506" s="19" t="s">
        <v>552</v>
      </c>
      <c r="E1506" s="19" t="s">
        <v>5076</v>
      </c>
    </row>
    <row r="1507" spans="1:5" ht="15.75" thickBot="1">
      <c r="A1507" s="18"/>
      <c r="B1507" s="19" t="s">
        <v>1744</v>
      </c>
      <c r="C1507" s="19" t="s">
        <v>4246</v>
      </c>
      <c r="D1507" s="19" t="s">
        <v>572</v>
      </c>
      <c r="E1507" s="21" t="s">
        <v>5078</v>
      </c>
    </row>
    <row r="1508" spans="1:5" ht="26.25" thickBot="1">
      <c r="A1508" s="18"/>
      <c r="B1508" s="19" t="s">
        <v>1745</v>
      </c>
      <c r="C1508" s="19" t="s">
        <v>4247</v>
      </c>
      <c r="D1508" s="19" t="s">
        <v>552</v>
      </c>
      <c r="E1508" s="19" t="s">
        <v>5076</v>
      </c>
    </row>
    <row r="1509" spans="1:5" ht="15.75" thickBot="1">
      <c r="A1509" s="18"/>
      <c r="B1509" s="19" t="s">
        <v>1746</v>
      </c>
      <c r="C1509" s="19" t="s">
        <v>4248</v>
      </c>
      <c r="D1509" s="19" t="s">
        <v>572</v>
      </c>
      <c r="E1509" s="21" t="s">
        <v>5078</v>
      </c>
    </row>
    <row r="1510" spans="1:5" ht="26.25" thickBot="1">
      <c r="A1510" s="18"/>
      <c r="B1510" s="19" t="s">
        <v>1747</v>
      </c>
      <c r="C1510" s="19" t="s">
        <v>4249</v>
      </c>
      <c r="D1510" s="19" t="s">
        <v>552</v>
      </c>
      <c r="E1510" s="19" t="s">
        <v>5076</v>
      </c>
    </row>
    <row r="1511" spans="1:5" ht="15.75" thickBot="1">
      <c r="A1511" s="18"/>
      <c r="B1511" s="19" t="s">
        <v>1748</v>
      </c>
      <c r="C1511" s="19" t="s">
        <v>4250</v>
      </c>
      <c r="D1511" s="19" t="s">
        <v>572</v>
      </c>
      <c r="E1511" s="21" t="s">
        <v>5078</v>
      </c>
    </row>
    <row r="1512" spans="1:5" ht="26.25" thickBot="1">
      <c r="A1512" s="18"/>
      <c r="B1512" s="19" t="s">
        <v>1749</v>
      </c>
      <c r="C1512" s="19" t="s">
        <v>4251</v>
      </c>
      <c r="D1512" s="19" t="s">
        <v>552</v>
      </c>
      <c r="E1512" s="19" t="s">
        <v>5076</v>
      </c>
    </row>
    <row r="1513" spans="1:5" ht="15.75" thickBot="1">
      <c r="A1513" s="18"/>
      <c r="B1513" s="19" t="s">
        <v>1750</v>
      </c>
      <c r="C1513" s="19" t="s">
        <v>4252</v>
      </c>
      <c r="D1513" s="19" t="s">
        <v>572</v>
      </c>
      <c r="E1513" s="21" t="s">
        <v>5078</v>
      </c>
    </row>
    <row r="1514" spans="1:5" ht="26.25" thickBot="1">
      <c r="A1514" s="18"/>
      <c r="B1514" s="19" t="s">
        <v>1751</v>
      </c>
      <c r="C1514" s="19" t="s">
        <v>4253</v>
      </c>
      <c r="D1514" s="19" t="s">
        <v>552</v>
      </c>
      <c r="E1514" s="19" t="s">
        <v>5076</v>
      </c>
    </row>
    <row r="1515" spans="1:5" ht="15.75" thickBot="1">
      <c r="A1515" s="18"/>
      <c r="B1515" s="19" t="s">
        <v>1752</v>
      </c>
      <c r="C1515" s="19" t="s">
        <v>4254</v>
      </c>
      <c r="D1515" s="19" t="s">
        <v>572</v>
      </c>
      <c r="E1515" s="21" t="s">
        <v>5078</v>
      </c>
    </row>
    <row r="1516" spans="1:5" ht="26.25" thickBot="1">
      <c r="A1516" s="18"/>
      <c r="B1516" s="19" t="s">
        <v>1753</v>
      </c>
      <c r="C1516" s="19" t="s">
        <v>4255</v>
      </c>
      <c r="D1516" s="19" t="s">
        <v>552</v>
      </c>
      <c r="E1516" s="19" t="s">
        <v>5076</v>
      </c>
    </row>
    <row r="1517" spans="1:5" ht="26.25" thickBot="1">
      <c r="A1517" s="18"/>
      <c r="B1517" s="19" t="s">
        <v>1754</v>
      </c>
      <c r="C1517" s="19" t="s">
        <v>4256</v>
      </c>
      <c r="D1517" s="19" t="s">
        <v>15</v>
      </c>
      <c r="E1517" s="19" t="s">
        <v>5082</v>
      </c>
    </row>
    <row r="1518" spans="1:5" ht="26.25" thickBot="1">
      <c r="A1518" s="18"/>
      <c r="B1518" s="19" t="s">
        <v>1755</v>
      </c>
      <c r="C1518" s="19" t="s">
        <v>4257</v>
      </c>
      <c r="D1518" s="19" t="s">
        <v>552</v>
      </c>
      <c r="E1518" s="19" t="s">
        <v>5076</v>
      </c>
    </row>
    <row r="1519" spans="1:5" ht="15.75" thickBot="1">
      <c r="A1519" s="18"/>
      <c r="B1519" s="19" t="s">
        <v>1756</v>
      </c>
      <c r="C1519" s="19" t="s">
        <v>4258</v>
      </c>
      <c r="D1519" s="19" t="s">
        <v>572</v>
      </c>
      <c r="E1519" s="21" t="s">
        <v>5078</v>
      </c>
    </row>
    <row r="1520" spans="1:5" ht="26.25" thickBot="1">
      <c r="A1520" s="18"/>
      <c r="B1520" s="19" t="s">
        <v>1757</v>
      </c>
      <c r="C1520" s="19" t="s">
        <v>4259</v>
      </c>
      <c r="D1520" s="19" t="s">
        <v>552</v>
      </c>
      <c r="E1520" s="19" t="s">
        <v>5076</v>
      </c>
    </row>
    <row r="1521" spans="1:5" ht="15.75" thickBot="1">
      <c r="A1521" s="18"/>
      <c r="B1521" s="19" t="s">
        <v>1758</v>
      </c>
      <c r="C1521" s="19" t="s">
        <v>4260</v>
      </c>
      <c r="D1521" s="19" t="s">
        <v>572</v>
      </c>
      <c r="E1521" s="21" t="s">
        <v>5078</v>
      </c>
    </row>
    <row r="1522" spans="1:5" ht="26.25" thickBot="1">
      <c r="A1522" s="18"/>
      <c r="B1522" s="19" t="s">
        <v>1759</v>
      </c>
      <c r="C1522" s="19" t="s">
        <v>4261</v>
      </c>
      <c r="D1522" s="19" t="s">
        <v>552</v>
      </c>
      <c r="E1522" s="19" t="s">
        <v>5076</v>
      </c>
    </row>
    <row r="1523" spans="1:5" ht="15.75" thickBot="1">
      <c r="A1523" s="18"/>
      <c r="B1523" s="19" t="s">
        <v>1760</v>
      </c>
      <c r="C1523" s="19" t="s">
        <v>4262</v>
      </c>
      <c r="D1523" s="19" t="s">
        <v>572</v>
      </c>
      <c r="E1523" s="21" t="s">
        <v>5078</v>
      </c>
    </row>
    <row r="1524" spans="1:5" ht="26.25" thickBot="1">
      <c r="A1524" s="18"/>
      <c r="B1524" s="19" t="s">
        <v>1761</v>
      </c>
      <c r="C1524" s="19" t="s">
        <v>4263</v>
      </c>
      <c r="D1524" s="19" t="s">
        <v>552</v>
      </c>
      <c r="E1524" s="19" t="s">
        <v>5076</v>
      </c>
    </row>
    <row r="1525" spans="1:5" ht="15.75" thickBot="1">
      <c r="A1525" s="18"/>
      <c r="B1525" s="19" t="s">
        <v>1762</v>
      </c>
      <c r="C1525" s="19" t="s">
        <v>4264</v>
      </c>
      <c r="D1525" s="19" t="s">
        <v>572</v>
      </c>
      <c r="E1525" s="21" t="s">
        <v>5078</v>
      </c>
    </row>
    <row r="1526" spans="1:5" ht="26.25" thickBot="1">
      <c r="A1526" s="18"/>
      <c r="B1526" s="19" t="s">
        <v>1763</v>
      </c>
      <c r="C1526" s="19" t="s">
        <v>4265</v>
      </c>
      <c r="D1526" s="19" t="s">
        <v>552</v>
      </c>
      <c r="E1526" s="19" t="s">
        <v>5076</v>
      </c>
    </row>
    <row r="1527" spans="1:5" ht="15.75" thickBot="1">
      <c r="A1527" s="18"/>
      <c r="B1527" s="19" t="s">
        <v>1764</v>
      </c>
      <c r="C1527" s="19" t="s">
        <v>4266</v>
      </c>
      <c r="D1527" s="19" t="s">
        <v>572</v>
      </c>
      <c r="E1527" s="21" t="s">
        <v>5078</v>
      </c>
    </row>
    <row r="1528" spans="1:5" ht="26.25" thickBot="1">
      <c r="A1528" s="18"/>
      <c r="B1528" s="19" t="s">
        <v>1765</v>
      </c>
      <c r="C1528" s="19" t="s">
        <v>4267</v>
      </c>
      <c r="D1528" s="19" t="s">
        <v>552</v>
      </c>
      <c r="E1528" s="19" t="s">
        <v>5076</v>
      </c>
    </row>
    <row r="1529" spans="1:5" ht="26.25" thickBot="1">
      <c r="A1529" s="18"/>
      <c r="B1529" s="19" t="s">
        <v>1766</v>
      </c>
      <c r="C1529" s="19" t="s">
        <v>4268</v>
      </c>
      <c r="D1529" s="19" t="s">
        <v>15</v>
      </c>
      <c r="E1529" s="19" t="s">
        <v>5082</v>
      </c>
    </row>
    <row r="1530" spans="1:5" ht="26.25" thickBot="1">
      <c r="A1530" s="18"/>
      <c r="B1530" s="19" t="s">
        <v>1767</v>
      </c>
      <c r="C1530" s="19" t="s">
        <v>4269</v>
      </c>
      <c r="D1530" s="19" t="s">
        <v>552</v>
      </c>
      <c r="E1530" s="19" t="s">
        <v>5076</v>
      </c>
    </row>
    <row r="1531" spans="1:5" ht="15.75" thickBot="1">
      <c r="A1531" s="18"/>
      <c r="B1531" s="19" t="s">
        <v>1768</v>
      </c>
      <c r="C1531" s="19" t="s">
        <v>4270</v>
      </c>
      <c r="D1531" s="19" t="s">
        <v>572</v>
      </c>
      <c r="E1531" s="21" t="s">
        <v>5078</v>
      </c>
    </row>
    <row r="1532" spans="1:5" ht="26.25" thickBot="1">
      <c r="A1532" s="18"/>
      <c r="B1532" s="19" t="s">
        <v>1769</v>
      </c>
      <c r="C1532" s="19" t="s">
        <v>4271</v>
      </c>
      <c r="D1532" s="19" t="s">
        <v>552</v>
      </c>
      <c r="E1532" s="19" t="s">
        <v>5076</v>
      </c>
    </row>
    <row r="1533" spans="1:5" ht="15.75" thickBot="1">
      <c r="A1533" s="18"/>
      <c r="B1533" s="19" t="s">
        <v>1770</v>
      </c>
      <c r="C1533" s="19" t="s">
        <v>4272</v>
      </c>
      <c r="D1533" s="19" t="s">
        <v>572</v>
      </c>
      <c r="E1533" s="21" t="s">
        <v>5078</v>
      </c>
    </row>
    <row r="1534" spans="1:5" ht="26.25" thickBot="1">
      <c r="A1534" s="18"/>
      <c r="B1534" s="19" t="s">
        <v>1771</v>
      </c>
      <c r="C1534" s="19" t="s">
        <v>4273</v>
      </c>
      <c r="D1534" s="19" t="s">
        <v>552</v>
      </c>
      <c r="E1534" s="19" t="s">
        <v>5076</v>
      </c>
    </row>
    <row r="1535" spans="1:5" ht="15.75" thickBot="1">
      <c r="A1535" s="18"/>
      <c r="B1535" s="19" t="s">
        <v>1772</v>
      </c>
      <c r="C1535" s="19" t="s">
        <v>4274</v>
      </c>
      <c r="D1535" s="19" t="s">
        <v>572</v>
      </c>
      <c r="E1535" s="21" t="s">
        <v>5078</v>
      </c>
    </row>
    <row r="1536" spans="1:5" ht="26.25" thickBot="1">
      <c r="A1536" s="18"/>
      <c r="B1536" s="19" t="s">
        <v>1773</v>
      </c>
      <c r="C1536" s="19" t="s">
        <v>4275</v>
      </c>
      <c r="D1536" s="19" t="s">
        <v>552</v>
      </c>
      <c r="E1536" s="19" t="s">
        <v>5076</v>
      </c>
    </row>
    <row r="1537" spans="1:5" ht="15.75" thickBot="1">
      <c r="A1537" s="18"/>
      <c r="B1537" s="19" t="s">
        <v>1774</v>
      </c>
      <c r="C1537" s="19" t="s">
        <v>4276</v>
      </c>
      <c r="D1537" s="19" t="s">
        <v>572</v>
      </c>
      <c r="E1537" s="21" t="s">
        <v>5078</v>
      </c>
    </row>
    <row r="1538" spans="1:5" ht="26.25" thickBot="1">
      <c r="A1538" s="18"/>
      <c r="B1538" s="19" t="s">
        <v>1775</v>
      </c>
      <c r="C1538" s="19" t="s">
        <v>4277</v>
      </c>
      <c r="D1538" s="19" t="s">
        <v>552</v>
      </c>
      <c r="E1538" s="19" t="s">
        <v>5076</v>
      </c>
    </row>
    <row r="1539" spans="1:5" ht="15.75" thickBot="1">
      <c r="A1539" s="18"/>
      <c r="B1539" s="19" t="s">
        <v>1776</v>
      </c>
      <c r="C1539" s="19" t="s">
        <v>4278</v>
      </c>
      <c r="D1539" s="19" t="s">
        <v>572</v>
      </c>
      <c r="E1539" s="21" t="s">
        <v>5078</v>
      </c>
    </row>
    <row r="1540" spans="1:5" ht="26.25" thickBot="1">
      <c r="A1540" s="18"/>
      <c r="B1540" s="19" t="s">
        <v>1777</v>
      </c>
      <c r="C1540" s="19" t="s">
        <v>4279</v>
      </c>
      <c r="D1540" s="19" t="s">
        <v>552</v>
      </c>
      <c r="E1540" s="19" t="s">
        <v>5076</v>
      </c>
    </row>
    <row r="1541" spans="1:5" ht="26.25" thickBot="1">
      <c r="A1541" s="18"/>
      <c r="B1541" s="19" t="s">
        <v>1778</v>
      </c>
      <c r="C1541" s="19" t="s">
        <v>4280</v>
      </c>
      <c r="D1541" s="19" t="s">
        <v>15</v>
      </c>
      <c r="E1541" s="19" t="s">
        <v>5082</v>
      </c>
    </row>
    <row r="1542" spans="1:5" ht="26.25" thickBot="1">
      <c r="A1542" s="18"/>
      <c r="B1542" s="19" t="s">
        <v>1779</v>
      </c>
      <c r="C1542" s="19" t="s">
        <v>4281</v>
      </c>
      <c r="D1542" s="19" t="s">
        <v>552</v>
      </c>
      <c r="E1542" s="19" t="s">
        <v>5076</v>
      </c>
    </row>
    <row r="1543" spans="1:5" ht="15.75" thickBot="1">
      <c r="A1543" s="18"/>
      <c r="B1543" s="19" t="s">
        <v>1780</v>
      </c>
      <c r="C1543" s="19" t="s">
        <v>4282</v>
      </c>
      <c r="D1543" s="19" t="s">
        <v>572</v>
      </c>
      <c r="E1543" s="21" t="s">
        <v>5078</v>
      </c>
    </row>
    <row r="1544" spans="1:5" ht="26.25" thickBot="1">
      <c r="A1544" s="18"/>
      <c r="B1544" s="19" t="s">
        <v>1781</v>
      </c>
      <c r="C1544" s="19" t="s">
        <v>4283</v>
      </c>
      <c r="D1544" s="19" t="s">
        <v>552</v>
      </c>
      <c r="E1544" s="19" t="s">
        <v>5076</v>
      </c>
    </row>
    <row r="1545" spans="1:5" ht="15.75" thickBot="1">
      <c r="A1545" s="18"/>
      <c r="B1545" s="19" t="s">
        <v>1782</v>
      </c>
      <c r="C1545" s="19" t="s">
        <v>4284</v>
      </c>
      <c r="D1545" s="19" t="s">
        <v>572</v>
      </c>
      <c r="E1545" s="21" t="s">
        <v>5078</v>
      </c>
    </row>
    <row r="1546" spans="1:5" ht="26.25" thickBot="1">
      <c r="A1546" s="18"/>
      <c r="B1546" s="19" t="s">
        <v>1783</v>
      </c>
      <c r="C1546" s="19" t="s">
        <v>4285</v>
      </c>
      <c r="D1546" s="19" t="s">
        <v>552</v>
      </c>
      <c r="E1546" s="19" t="s">
        <v>5076</v>
      </c>
    </row>
    <row r="1547" spans="1:5" ht="15.75" thickBot="1">
      <c r="A1547" s="18"/>
      <c r="B1547" s="19" t="s">
        <v>1784</v>
      </c>
      <c r="C1547" s="19" t="s">
        <v>4286</v>
      </c>
      <c r="D1547" s="19" t="s">
        <v>572</v>
      </c>
      <c r="E1547" s="21" t="s">
        <v>5078</v>
      </c>
    </row>
    <row r="1548" spans="1:5" ht="26.25" thickBot="1">
      <c r="A1548" s="18"/>
      <c r="B1548" s="19" t="s">
        <v>1785</v>
      </c>
      <c r="C1548" s="19" t="s">
        <v>4287</v>
      </c>
      <c r="D1548" s="19" t="s">
        <v>552</v>
      </c>
      <c r="E1548" s="19" t="s">
        <v>5076</v>
      </c>
    </row>
    <row r="1549" spans="1:5" ht="15.75" thickBot="1">
      <c r="A1549" s="18"/>
      <c r="B1549" s="19" t="s">
        <v>1786</v>
      </c>
      <c r="C1549" s="19" t="s">
        <v>4288</v>
      </c>
      <c r="D1549" s="19" t="s">
        <v>572</v>
      </c>
      <c r="E1549" s="21" t="s">
        <v>5078</v>
      </c>
    </row>
    <row r="1550" spans="1:5" ht="26.25" thickBot="1">
      <c r="A1550" s="18"/>
      <c r="B1550" s="19" t="s">
        <v>1787</v>
      </c>
      <c r="C1550" s="19" t="s">
        <v>4289</v>
      </c>
      <c r="D1550" s="19" t="s">
        <v>552</v>
      </c>
      <c r="E1550" s="19" t="s">
        <v>5076</v>
      </c>
    </row>
    <row r="1551" spans="1:5" ht="15.75" thickBot="1">
      <c r="A1551" s="18"/>
      <c r="B1551" s="19" t="s">
        <v>1788</v>
      </c>
      <c r="C1551" s="19" t="s">
        <v>4290</v>
      </c>
      <c r="D1551" s="19" t="s">
        <v>572</v>
      </c>
      <c r="E1551" s="21" t="s">
        <v>5078</v>
      </c>
    </row>
    <row r="1552" spans="1:5" ht="26.25" thickBot="1">
      <c r="A1552" s="18"/>
      <c r="B1552" s="19" t="s">
        <v>1789</v>
      </c>
      <c r="C1552" s="19" t="s">
        <v>4291</v>
      </c>
      <c r="D1552" s="19" t="s">
        <v>552</v>
      </c>
      <c r="E1552" s="19" t="s">
        <v>5076</v>
      </c>
    </row>
    <row r="1553" spans="1:5" ht="26.25" thickBot="1">
      <c r="A1553" s="18"/>
      <c r="B1553" s="19" t="s">
        <v>1790</v>
      </c>
      <c r="C1553" s="19" t="s">
        <v>4292</v>
      </c>
      <c r="D1553" s="19" t="s">
        <v>15</v>
      </c>
      <c r="E1553" s="19" t="s">
        <v>5082</v>
      </c>
    </row>
    <row r="1554" spans="1:5" ht="26.25" thickBot="1">
      <c r="A1554" s="18"/>
      <c r="B1554" s="19" t="s">
        <v>1791</v>
      </c>
      <c r="C1554" s="19" t="s">
        <v>4293</v>
      </c>
      <c r="D1554" s="19" t="s">
        <v>552</v>
      </c>
      <c r="E1554" s="19" t="s">
        <v>5076</v>
      </c>
    </row>
    <row r="1555" spans="1:5" ht="15.75" thickBot="1">
      <c r="A1555" s="18"/>
      <c r="B1555" s="19" t="s">
        <v>1792</v>
      </c>
      <c r="C1555" s="19" t="s">
        <v>4294</v>
      </c>
      <c r="D1555" s="19" t="s">
        <v>572</v>
      </c>
      <c r="E1555" s="21" t="s">
        <v>5078</v>
      </c>
    </row>
    <row r="1556" spans="1:5" ht="26.25" thickBot="1">
      <c r="A1556" s="18"/>
      <c r="B1556" s="19" t="s">
        <v>1793</v>
      </c>
      <c r="C1556" s="19" t="s">
        <v>4295</v>
      </c>
      <c r="D1556" s="19" t="s">
        <v>552</v>
      </c>
      <c r="E1556" s="19" t="s">
        <v>5076</v>
      </c>
    </row>
    <row r="1557" spans="1:5" ht="15.75" thickBot="1">
      <c r="A1557" s="18"/>
      <c r="B1557" s="19" t="s">
        <v>1794</v>
      </c>
      <c r="C1557" s="19" t="s">
        <v>4296</v>
      </c>
      <c r="D1557" s="19" t="s">
        <v>572</v>
      </c>
      <c r="E1557" s="21" t="s">
        <v>5078</v>
      </c>
    </row>
    <row r="1558" spans="1:5" ht="26.25" thickBot="1">
      <c r="A1558" s="18"/>
      <c r="B1558" s="19" t="s">
        <v>1795</v>
      </c>
      <c r="C1558" s="19" t="s">
        <v>4297</v>
      </c>
      <c r="D1558" s="19" t="s">
        <v>552</v>
      </c>
      <c r="E1558" s="19" t="s">
        <v>5076</v>
      </c>
    </row>
    <row r="1559" spans="1:5" ht="15.75" thickBot="1">
      <c r="A1559" s="18"/>
      <c r="B1559" s="19" t="s">
        <v>1796</v>
      </c>
      <c r="C1559" s="19" t="s">
        <v>4298</v>
      </c>
      <c r="D1559" s="19" t="s">
        <v>572</v>
      </c>
      <c r="E1559" s="21" t="s">
        <v>5078</v>
      </c>
    </row>
    <row r="1560" spans="1:5" ht="26.25" thickBot="1">
      <c r="A1560" s="18"/>
      <c r="B1560" s="19" t="s">
        <v>1797</v>
      </c>
      <c r="C1560" s="19" t="s">
        <v>4299</v>
      </c>
      <c r="D1560" s="19" t="s">
        <v>552</v>
      </c>
      <c r="E1560" s="19" t="s">
        <v>5076</v>
      </c>
    </row>
    <row r="1561" spans="1:5" ht="15.75" thickBot="1">
      <c r="A1561" s="18"/>
      <c r="B1561" s="19" t="s">
        <v>1798</v>
      </c>
      <c r="C1561" s="19" t="s">
        <v>4300</v>
      </c>
      <c r="D1561" s="19" t="s">
        <v>572</v>
      </c>
      <c r="E1561" s="21" t="s">
        <v>5078</v>
      </c>
    </row>
    <row r="1562" spans="1:5" ht="26.25" thickBot="1">
      <c r="A1562" s="18"/>
      <c r="B1562" s="19" t="s">
        <v>1799</v>
      </c>
      <c r="C1562" s="19" t="s">
        <v>4301</v>
      </c>
      <c r="D1562" s="19" t="s">
        <v>552</v>
      </c>
      <c r="E1562" s="19" t="s">
        <v>5076</v>
      </c>
    </row>
    <row r="1563" spans="1:5" ht="15.75" thickBot="1">
      <c r="A1563" s="18"/>
      <c r="B1563" s="19" t="s">
        <v>1800</v>
      </c>
      <c r="C1563" s="19" t="s">
        <v>4302</v>
      </c>
      <c r="D1563" s="19" t="s">
        <v>572</v>
      </c>
      <c r="E1563" s="21" t="s">
        <v>5078</v>
      </c>
    </row>
    <row r="1564" spans="1:5" ht="26.25" thickBot="1">
      <c r="A1564" s="18"/>
      <c r="B1564" s="19" t="s">
        <v>1801</v>
      </c>
      <c r="C1564" s="19" t="s">
        <v>4303</v>
      </c>
      <c r="D1564" s="19" t="s">
        <v>552</v>
      </c>
      <c r="E1564" s="19" t="s">
        <v>5076</v>
      </c>
    </row>
    <row r="1565" spans="1:5" ht="26.25" thickBot="1">
      <c r="A1565" s="18"/>
      <c r="B1565" s="19" t="s">
        <v>1802</v>
      </c>
      <c r="C1565" s="19" t="s">
        <v>4304</v>
      </c>
      <c r="D1565" s="19" t="s">
        <v>15</v>
      </c>
      <c r="E1565" s="19" t="s">
        <v>5082</v>
      </c>
    </row>
    <row r="1566" spans="1:5" ht="26.25" thickBot="1">
      <c r="A1566" s="18"/>
      <c r="B1566" s="19" t="s">
        <v>1803</v>
      </c>
      <c r="C1566" s="19" t="s">
        <v>4305</v>
      </c>
      <c r="D1566" s="19" t="s">
        <v>552</v>
      </c>
      <c r="E1566" s="19" t="s">
        <v>5076</v>
      </c>
    </row>
    <row r="1567" spans="1:5" ht="15.75" thickBot="1">
      <c r="A1567" s="18"/>
      <c r="B1567" s="19" t="s">
        <v>1804</v>
      </c>
      <c r="C1567" s="19" t="s">
        <v>4306</v>
      </c>
      <c r="D1567" s="19" t="s">
        <v>572</v>
      </c>
      <c r="E1567" s="21" t="s">
        <v>5078</v>
      </c>
    </row>
    <row r="1568" spans="1:5" ht="26.25" thickBot="1">
      <c r="A1568" s="18"/>
      <c r="B1568" s="19" t="s">
        <v>1805</v>
      </c>
      <c r="C1568" s="19" t="s">
        <v>4307</v>
      </c>
      <c r="D1568" s="19" t="s">
        <v>552</v>
      </c>
      <c r="E1568" s="19" t="s">
        <v>5076</v>
      </c>
    </row>
    <row r="1569" spans="1:5" ht="15.75" thickBot="1">
      <c r="A1569" s="18"/>
      <c r="B1569" s="19" t="s">
        <v>1806</v>
      </c>
      <c r="C1569" s="19" t="s">
        <v>4308</v>
      </c>
      <c r="D1569" s="19" t="s">
        <v>572</v>
      </c>
      <c r="E1569" s="21" t="s">
        <v>5078</v>
      </c>
    </row>
    <row r="1570" spans="1:5" ht="26.25" thickBot="1">
      <c r="A1570" s="18"/>
      <c r="B1570" s="19" t="s">
        <v>1807</v>
      </c>
      <c r="C1570" s="19" t="s">
        <v>4309</v>
      </c>
      <c r="D1570" s="19" t="s">
        <v>552</v>
      </c>
      <c r="E1570" s="19" t="s">
        <v>5076</v>
      </c>
    </row>
    <row r="1571" spans="1:5" ht="15.75" thickBot="1">
      <c r="A1571" s="18"/>
      <c r="B1571" s="19" t="s">
        <v>1808</v>
      </c>
      <c r="C1571" s="19" t="s">
        <v>4310</v>
      </c>
      <c r="D1571" s="19" t="s">
        <v>572</v>
      </c>
      <c r="E1571" s="21" t="s">
        <v>5078</v>
      </c>
    </row>
    <row r="1572" spans="1:5" ht="26.25" thickBot="1">
      <c r="A1572" s="18"/>
      <c r="B1572" s="19" t="s">
        <v>1809</v>
      </c>
      <c r="C1572" s="19" t="s">
        <v>4311</v>
      </c>
      <c r="D1572" s="19" t="s">
        <v>552</v>
      </c>
      <c r="E1572" s="19" t="s">
        <v>5076</v>
      </c>
    </row>
    <row r="1573" spans="1:5" ht="15.75" thickBot="1">
      <c r="A1573" s="18"/>
      <c r="B1573" s="19" t="s">
        <v>1810</v>
      </c>
      <c r="C1573" s="19" t="s">
        <v>4312</v>
      </c>
      <c r="D1573" s="19" t="s">
        <v>572</v>
      </c>
      <c r="E1573" s="21" t="s">
        <v>5078</v>
      </c>
    </row>
    <row r="1574" spans="1:5" ht="26.25" thickBot="1">
      <c r="A1574" s="18"/>
      <c r="B1574" s="19" t="s">
        <v>1811</v>
      </c>
      <c r="C1574" s="19" t="s">
        <v>4313</v>
      </c>
      <c r="D1574" s="19" t="s">
        <v>552</v>
      </c>
      <c r="E1574" s="19" t="s">
        <v>5076</v>
      </c>
    </row>
    <row r="1575" spans="1:5" ht="15.75" thickBot="1">
      <c r="A1575" s="18"/>
      <c r="B1575" s="19" t="s">
        <v>1812</v>
      </c>
      <c r="C1575" s="19" t="s">
        <v>4314</v>
      </c>
      <c r="D1575" s="19" t="s">
        <v>572</v>
      </c>
      <c r="E1575" s="21" t="s">
        <v>5078</v>
      </c>
    </row>
    <row r="1576" spans="1:5" ht="26.25" thickBot="1">
      <c r="A1576" s="18"/>
      <c r="B1576" s="19" t="s">
        <v>1813</v>
      </c>
      <c r="C1576" s="19" t="s">
        <v>4315</v>
      </c>
      <c r="D1576" s="19" t="s">
        <v>552</v>
      </c>
      <c r="E1576" s="19" t="s">
        <v>5076</v>
      </c>
    </row>
    <row r="1577" spans="1:5" ht="26.25" thickBot="1">
      <c r="A1577" s="18"/>
      <c r="B1577" s="19" t="s">
        <v>1814</v>
      </c>
      <c r="C1577" s="19" t="s">
        <v>4316</v>
      </c>
      <c r="D1577" s="19" t="s">
        <v>15</v>
      </c>
      <c r="E1577" s="19" t="s">
        <v>5082</v>
      </c>
    </row>
    <row r="1578" spans="1:5" ht="26.25" thickBot="1">
      <c r="A1578" s="18"/>
      <c r="B1578" s="19" t="s">
        <v>1815</v>
      </c>
      <c r="C1578" s="19" t="s">
        <v>4317</v>
      </c>
      <c r="D1578" s="19" t="s">
        <v>552</v>
      </c>
      <c r="E1578" s="19" t="s">
        <v>5076</v>
      </c>
    </row>
    <row r="1579" spans="1:5" ht="15.75" thickBot="1">
      <c r="A1579" s="18"/>
      <c r="B1579" s="19" t="s">
        <v>1816</v>
      </c>
      <c r="C1579" s="19" t="s">
        <v>4318</v>
      </c>
      <c r="D1579" s="19" t="s">
        <v>572</v>
      </c>
      <c r="E1579" s="21" t="s">
        <v>5078</v>
      </c>
    </row>
    <row r="1580" spans="1:5" ht="26.25" thickBot="1">
      <c r="A1580" s="18"/>
      <c r="B1580" s="19" t="s">
        <v>1817</v>
      </c>
      <c r="C1580" s="19" t="s">
        <v>4319</v>
      </c>
      <c r="D1580" s="19" t="s">
        <v>552</v>
      </c>
      <c r="E1580" s="19" t="s">
        <v>5076</v>
      </c>
    </row>
    <row r="1581" spans="1:5" ht="15.75" thickBot="1">
      <c r="A1581" s="18"/>
      <c r="B1581" s="19" t="s">
        <v>1818</v>
      </c>
      <c r="C1581" s="19" t="s">
        <v>4320</v>
      </c>
      <c r="D1581" s="19" t="s">
        <v>572</v>
      </c>
      <c r="E1581" s="21" t="s">
        <v>5078</v>
      </c>
    </row>
    <row r="1582" spans="1:5" ht="26.25" thickBot="1">
      <c r="A1582" s="18"/>
      <c r="B1582" s="19" t="s">
        <v>1819</v>
      </c>
      <c r="C1582" s="19" t="s">
        <v>4321</v>
      </c>
      <c r="D1582" s="19" t="s">
        <v>552</v>
      </c>
      <c r="E1582" s="19" t="s">
        <v>5076</v>
      </c>
    </row>
    <row r="1583" spans="1:5" ht="15.75" thickBot="1">
      <c r="A1583" s="18"/>
      <c r="B1583" s="19" t="s">
        <v>1820</v>
      </c>
      <c r="C1583" s="19" t="s">
        <v>4322</v>
      </c>
      <c r="D1583" s="19" t="s">
        <v>572</v>
      </c>
      <c r="E1583" s="21" t="s">
        <v>5078</v>
      </c>
    </row>
    <row r="1584" spans="1:5" ht="26.25" thickBot="1">
      <c r="A1584" s="18"/>
      <c r="B1584" s="19" t="s">
        <v>1821</v>
      </c>
      <c r="C1584" s="19" t="s">
        <v>4323</v>
      </c>
      <c r="D1584" s="19" t="s">
        <v>552</v>
      </c>
      <c r="E1584" s="19" t="s">
        <v>5076</v>
      </c>
    </row>
    <row r="1585" spans="1:5" ht="15.75" thickBot="1">
      <c r="A1585" s="18"/>
      <c r="B1585" s="19" t="s">
        <v>1822</v>
      </c>
      <c r="C1585" s="19" t="s">
        <v>4324</v>
      </c>
      <c r="D1585" s="19" t="s">
        <v>572</v>
      </c>
      <c r="E1585" s="21" t="s">
        <v>5078</v>
      </c>
    </row>
    <row r="1586" spans="1:5" ht="26.25" thickBot="1">
      <c r="A1586" s="18"/>
      <c r="B1586" s="19" t="s">
        <v>1823</v>
      </c>
      <c r="C1586" s="19" t="s">
        <v>4325</v>
      </c>
      <c r="D1586" s="19" t="s">
        <v>552</v>
      </c>
      <c r="E1586" s="19" t="s">
        <v>5076</v>
      </c>
    </row>
    <row r="1587" spans="1:5" ht="15.75" thickBot="1">
      <c r="A1587" s="18"/>
      <c r="B1587" s="19" t="s">
        <v>1824</v>
      </c>
      <c r="C1587" s="19" t="s">
        <v>4326</v>
      </c>
      <c r="D1587" s="19" t="s">
        <v>572</v>
      </c>
      <c r="E1587" s="21" t="s">
        <v>5078</v>
      </c>
    </row>
    <row r="1588" spans="1:5" ht="26.25" thickBot="1">
      <c r="A1588" s="18"/>
      <c r="B1588" s="19" t="s">
        <v>1825</v>
      </c>
      <c r="C1588" s="19" t="s">
        <v>4327</v>
      </c>
      <c r="D1588" s="19" t="s">
        <v>552</v>
      </c>
      <c r="E1588" s="19" t="s">
        <v>5076</v>
      </c>
    </row>
    <row r="1589" spans="1:5" ht="26.25" thickBot="1">
      <c r="A1589" s="18"/>
      <c r="B1589" s="19" t="s">
        <v>1826</v>
      </c>
      <c r="C1589" s="19" t="s">
        <v>4328</v>
      </c>
      <c r="D1589" s="19" t="s">
        <v>15</v>
      </c>
      <c r="E1589" s="19" t="s">
        <v>5082</v>
      </c>
    </row>
    <row r="1590" spans="1:5" ht="26.25" thickBot="1">
      <c r="A1590" s="18"/>
      <c r="B1590" s="19" t="s">
        <v>1827</v>
      </c>
      <c r="C1590" s="19" t="s">
        <v>4329</v>
      </c>
      <c r="D1590" s="19" t="s">
        <v>552</v>
      </c>
      <c r="E1590" s="19" t="s">
        <v>5076</v>
      </c>
    </row>
    <row r="1591" spans="1:5" ht="15.75" thickBot="1">
      <c r="A1591" s="18"/>
      <c r="B1591" s="19" t="s">
        <v>1828</v>
      </c>
      <c r="C1591" s="19" t="s">
        <v>4330</v>
      </c>
      <c r="D1591" s="19" t="s">
        <v>572</v>
      </c>
      <c r="E1591" s="21" t="s">
        <v>5078</v>
      </c>
    </row>
    <row r="1592" spans="1:5" ht="26.25" thickBot="1">
      <c r="A1592" s="18"/>
      <c r="B1592" s="19" t="s">
        <v>1829</v>
      </c>
      <c r="C1592" s="19" t="s">
        <v>4331</v>
      </c>
      <c r="D1592" s="19" t="s">
        <v>552</v>
      </c>
      <c r="E1592" s="19" t="s">
        <v>5076</v>
      </c>
    </row>
    <row r="1593" spans="1:5" ht="15.75" thickBot="1">
      <c r="A1593" s="18"/>
      <c r="B1593" s="19" t="s">
        <v>1830</v>
      </c>
      <c r="C1593" s="19" t="s">
        <v>4332</v>
      </c>
      <c r="D1593" s="19" t="s">
        <v>572</v>
      </c>
      <c r="E1593" s="21" t="s">
        <v>5078</v>
      </c>
    </row>
    <row r="1594" spans="1:5" ht="26.25" thickBot="1">
      <c r="A1594" s="18"/>
      <c r="B1594" s="19" t="s">
        <v>1831</v>
      </c>
      <c r="C1594" s="19" t="s">
        <v>4333</v>
      </c>
      <c r="D1594" s="19" t="s">
        <v>552</v>
      </c>
      <c r="E1594" s="19" t="s">
        <v>5076</v>
      </c>
    </row>
    <row r="1595" spans="1:5" ht="15.75" thickBot="1">
      <c r="A1595" s="18"/>
      <c r="B1595" s="19" t="s">
        <v>1832</v>
      </c>
      <c r="C1595" s="19" t="s">
        <v>4334</v>
      </c>
      <c r="D1595" s="19" t="s">
        <v>572</v>
      </c>
      <c r="E1595" s="21" t="s">
        <v>5078</v>
      </c>
    </row>
    <row r="1596" spans="1:5" ht="26.25" thickBot="1">
      <c r="A1596" s="18"/>
      <c r="B1596" s="19" t="s">
        <v>1833</v>
      </c>
      <c r="C1596" s="19" t="s">
        <v>4335</v>
      </c>
      <c r="D1596" s="19" t="s">
        <v>552</v>
      </c>
      <c r="E1596" s="19" t="s">
        <v>5076</v>
      </c>
    </row>
    <row r="1597" spans="1:5" ht="15.75" thickBot="1">
      <c r="A1597" s="18"/>
      <c r="B1597" s="19" t="s">
        <v>1834</v>
      </c>
      <c r="C1597" s="19" t="s">
        <v>4336</v>
      </c>
      <c r="D1597" s="19" t="s">
        <v>572</v>
      </c>
      <c r="E1597" s="21" t="s">
        <v>5078</v>
      </c>
    </row>
    <row r="1598" spans="1:5" ht="26.25" thickBot="1">
      <c r="A1598" s="18"/>
      <c r="B1598" s="19" t="s">
        <v>1835</v>
      </c>
      <c r="C1598" s="19" t="s">
        <v>4337</v>
      </c>
      <c r="D1598" s="19" t="s">
        <v>552</v>
      </c>
      <c r="E1598" s="19" t="s">
        <v>5076</v>
      </c>
    </row>
    <row r="1599" spans="1:5" ht="15.75" thickBot="1">
      <c r="A1599" s="18"/>
      <c r="B1599" s="19" t="s">
        <v>1836</v>
      </c>
      <c r="C1599" s="19" t="s">
        <v>4338</v>
      </c>
      <c r="D1599" s="19" t="s">
        <v>572</v>
      </c>
      <c r="E1599" s="21" t="s">
        <v>5078</v>
      </c>
    </row>
    <row r="1600" spans="1:5" ht="26.25" thickBot="1">
      <c r="A1600" s="18"/>
      <c r="B1600" s="19" t="s">
        <v>1837</v>
      </c>
      <c r="C1600" s="19" t="s">
        <v>4339</v>
      </c>
      <c r="D1600" s="19" t="s">
        <v>552</v>
      </c>
      <c r="E1600" s="19" t="s">
        <v>5076</v>
      </c>
    </row>
    <row r="1601" spans="1:5" ht="26.25" thickBot="1">
      <c r="A1601" s="18"/>
      <c r="B1601" s="19" t="s">
        <v>1838</v>
      </c>
      <c r="C1601" s="19" t="s">
        <v>4340</v>
      </c>
      <c r="D1601" s="19" t="s">
        <v>15</v>
      </c>
      <c r="E1601" s="19" t="s">
        <v>5082</v>
      </c>
    </row>
    <row r="1602" spans="1:5" ht="26.25" thickBot="1">
      <c r="A1602" s="18"/>
      <c r="B1602" s="19" t="s">
        <v>1839</v>
      </c>
      <c r="C1602" s="19" t="s">
        <v>4341</v>
      </c>
      <c r="D1602" s="19" t="s">
        <v>552</v>
      </c>
      <c r="E1602" s="19" t="s">
        <v>5076</v>
      </c>
    </row>
    <row r="1603" spans="1:5" ht="15.75" thickBot="1">
      <c r="A1603" s="18"/>
      <c r="B1603" s="19" t="s">
        <v>1840</v>
      </c>
      <c r="C1603" s="19" t="s">
        <v>4342</v>
      </c>
      <c r="D1603" s="19" t="s">
        <v>572</v>
      </c>
      <c r="E1603" s="21" t="s">
        <v>5078</v>
      </c>
    </row>
    <row r="1604" spans="1:5" ht="26.25" thickBot="1">
      <c r="A1604" s="18"/>
      <c r="B1604" s="19" t="s">
        <v>1841</v>
      </c>
      <c r="C1604" s="19" t="s">
        <v>4343</v>
      </c>
      <c r="D1604" s="19" t="s">
        <v>552</v>
      </c>
      <c r="E1604" s="19" t="s">
        <v>5076</v>
      </c>
    </row>
    <row r="1605" spans="1:5" ht="15.75" thickBot="1">
      <c r="A1605" s="18"/>
      <c r="B1605" s="19" t="s">
        <v>1842</v>
      </c>
      <c r="C1605" s="19" t="s">
        <v>4344</v>
      </c>
      <c r="D1605" s="19" t="s">
        <v>572</v>
      </c>
      <c r="E1605" s="21" t="s">
        <v>5078</v>
      </c>
    </row>
    <row r="1606" spans="1:5" ht="26.25" thickBot="1">
      <c r="A1606" s="18"/>
      <c r="B1606" s="19" t="s">
        <v>1843</v>
      </c>
      <c r="C1606" s="19" t="s">
        <v>4345</v>
      </c>
      <c r="D1606" s="19" t="s">
        <v>552</v>
      </c>
      <c r="E1606" s="19" t="s">
        <v>5076</v>
      </c>
    </row>
    <row r="1607" spans="1:5" ht="15.75" thickBot="1">
      <c r="A1607" s="18"/>
      <c r="B1607" s="19" t="s">
        <v>1844</v>
      </c>
      <c r="C1607" s="19" t="s">
        <v>4346</v>
      </c>
      <c r="D1607" s="19" t="s">
        <v>572</v>
      </c>
      <c r="E1607" s="21" t="s">
        <v>5078</v>
      </c>
    </row>
    <row r="1608" spans="1:5" ht="26.25" thickBot="1">
      <c r="A1608" s="18"/>
      <c r="B1608" s="19" t="s">
        <v>1845</v>
      </c>
      <c r="C1608" s="19" t="s">
        <v>4347</v>
      </c>
      <c r="D1608" s="19" t="s">
        <v>552</v>
      </c>
      <c r="E1608" s="19" t="s">
        <v>5076</v>
      </c>
    </row>
    <row r="1609" spans="1:5" ht="15.75" thickBot="1">
      <c r="A1609" s="18"/>
      <c r="B1609" s="19" t="s">
        <v>1846</v>
      </c>
      <c r="C1609" s="19" t="s">
        <v>4348</v>
      </c>
      <c r="D1609" s="19" t="s">
        <v>572</v>
      </c>
      <c r="E1609" s="21" t="s">
        <v>5078</v>
      </c>
    </row>
    <row r="1610" spans="1:5" ht="26.25" thickBot="1">
      <c r="A1610" s="18"/>
      <c r="B1610" s="19" t="s">
        <v>1847</v>
      </c>
      <c r="C1610" s="19" t="s">
        <v>4349</v>
      </c>
      <c r="D1610" s="19" t="s">
        <v>552</v>
      </c>
      <c r="E1610" s="19" t="s">
        <v>5076</v>
      </c>
    </row>
    <row r="1611" spans="1:5" ht="15.75" thickBot="1">
      <c r="A1611" s="18"/>
      <c r="B1611" s="19" t="s">
        <v>1848</v>
      </c>
      <c r="C1611" s="19" t="s">
        <v>4350</v>
      </c>
      <c r="D1611" s="19" t="s">
        <v>572</v>
      </c>
      <c r="E1611" s="21" t="s">
        <v>5078</v>
      </c>
    </row>
    <row r="1612" spans="1:5" ht="26.25" thickBot="1">
      <c r="A1612" s="18"/>
      <c r="B1612" s="19" t="s">
        <v>1849</v>
      </c>
      <c r="C1612" s="19" t="s">
        <v>4351</v>
      </c>
      <c r="D1612" s="19" t="s">
        <v>552</v>
      </c>
      <c r="E1612" s="19" t="s">
        <v>5076</v>
      </c>
    </row>
    <row r="1613" spans="1:5" ht="26.25" thickBot="1">
      <c r="A1613" s="18"/>
      <c r="B1613" s="19" t="s">
        <v>1850</v>
      </c>
      <c r="C1613" s="19" t="s">
        <v>4352</v>
      </c>
      <c r="D1613" s="19" t="s">
        <v>15</v>
      </c>
      <c r="E1613" s="19" t="s">
        <v>5082</v>
      </c>
    </row>
    <row r="1614" spans="1:5" ht="26.25" thickBot="1">
      <c r="A1614" s="18"/>
      <c r="B1614" s="19" t="s">
        <v>1851</v>
      </c>
      <c r="C1614" s="19" t="s">
        <v>4353</v>
      </c>
      <c r="D1614" s="19" t="s">
        <v>552</v>
      </c>
      <c r="E1614" s="19" t="s">
        <v>5076</v>
      </c>
    </row>
    <row r="1615" spans="1:5" ht="15.75" thickBot="1">
      <c r="A1615" s="18"/>
      <c r="B1615" s="19" t="s">
        <v>1852</v>
      </c>
      <c r="C1615" s="19" t="s">
        <v>4354</v>
      </c>
      <c r="D1615" s="19" t="s">
        <v>572</v>
      </c>
      <c r="E1615" s="21" t="s">
        <v>5078</v>
      </c>
    </row>
    <row r="1616" spans="1:5" ht="26.25" thickBot="1">
      <c r="A1616" s="18"/>
      <c r="B1616" s="19" t="s">
        <v>1853</v>
      </c>
      <c r="C1616" s="19" t="s">
        <v>4355</v>
      </c>
      <c r="D1616" s="19" t="s">
        <v>552</v>
      </c>
      <c r="E1616" s="19" t="s">
        <v>5076</v>
      </c>
    </row>
    <row r="1617" spans="1:5" ht="15.75" thickBot="1">
      <c r="A1617" s="18"/>
      <c r="B1617" s="19" t="s">
        <v>1854</v>
      </c>
      <c r="C1617" s="19" t="s">
        <v>4356</v>
      </c>
      <c r="D1617" s="19" t="s">
        <v>572</v>
      </c>
      <c r="E1617" s="21" t="s">
        <v>5078</v>
      </c>
    </row>
    <row r="1618" spans="1:5" ht="26.25" thickBot="1">
      <c r="A1618" s="18"/>
      <c r="B1618" s="19" t="s">
        <v>1855</v>
      </c>
      <c r="C1618" s="19" t="s">
        <v>4357</v>
      </c>
      <c r="D1618" s="19" t="s">
        <v>552</v>
      </c>
      <c r="E1618" s="19" t="s">
        <v>5076</v>
      </c>
    </row>
    <row r="1619" spans="1:5" ht="15.75" thickBot="1">
      <c r="A1619" s="18"/>
      <c r="B1619" s="19" t="s">
        <v>1856</v>
      </c>
      <c r="C1619" s="19" t="s">
        <v>4358</v>
      </c>
      <c r="D1619" s="19" t="s">
        <v>572</v>
      </c>
      <c r="E1619" s="21" t="s">
        <v>5078</v>
      </c>
    </row>
    <row r="1620" spans="1:5" ht="26.25" thickBot="1">
      <c r="A1620" s="18"/>
      <c r="B1620" s="19" t="s">
        <v>1857</v>
      </c>
      <c r="C1620" s="19" t="s">
        <v>4359</v>
      </c>
      <c r="D1620" s="19" t="s">
        <v>552</v>
      </c>
      <c r="E1620" s="19" t="s">
        <v>5076</v>
      </c>
    </row>
    <row r="1621" spans="1:5" ht="15.75" thickBot="1">
      <c r="A1621" s="18"/>
      <c r="B1621" s="19" t="s">
        <v>1858</v>
      </c>
      <c r="C1621" s="19" t="s">
        <v>4360</v>
      </c>
      <c r="D1621" s="19" t="s">
        <v>572</v>
      </c>
      <c r="E1621" s="21" t="s">
        <v>5078</v>
      </c>
    </row>
    <row r="1622" spans="1:5" ht="26.25" thickBot="1">
      <c r="A1622" s="18"/>
      <c r="B1622" s="19" t="s">
        <v>1859</v>
      </c>
      <c r="C1622" s="19" t="s">
        <v>4361</v>
      </c>
      <c r="D1622" s="19" t="s">
        <v>552</v>
      </c>
      <c r="E1622" s="19" t="s">
        <v>5076</v>
      </c>
    </row>
    <row r="1623" spans="1:5" ht="15.75" thickBot="1">
      <c r="A1623" s="18"/>
      <c r="B1623" s="19" t="s">
        <v>1860</v>
      </c>
      <c r="C1623" s="19" t="s">
        <v>4362</v>
      </c>
      <c r="D1623" s="19" t="s">
        <v>572</v>
      </c>
      <c r="E1623" s="21" t="s">
        <v>5078</v>
      </c>
    </row>
    <row r="1624" spans="1:5" ht="26.25" thickBot="1">
      <c r="A1624" s="18"/>
      <c r="B1624" s="19" t="s">
        <v>1861</v>
      </c>
      <c r="C1624" s="19" t="s">
        <v>4363</v>
      </c>
      <c r="D1624" s="19" t="s">
        <v>552</v>
      </c>
      <c r="E1624" s="19" t="s">
        <v>5076</v>
      </c>
    </row>
    <row r="1625" spans="1:5" ht="26.25" thickBot="1">
      <c r="A1625" s="18"/>
      <c r="B1625" s="19" t="s">
        <v>1862</v>
      </c>
      <c r="C1625" s="19" t="s">
        <v>4364</v>
      </c>
      <c r="D1625" s="19" t="s">
        <v>15</v>
      </c>
      <c r="E1625" s="19" t="s">
        <v>5082</v>
      </c>
    </row>
    <row r="1626" spans="1:5" ht="26.25" thickBot="1">
      <c r="A1626" s="18"/>
      <c r="B1626" s="19" t="s">
        <v>1863</v>
      </c>
      <c r="C1626" s="19" t="s">
        <v>4365</v>
      </c>
      <c r="D1626" s="19" t="s">
        <v>552</v>
      </c>
      <c r="E1626" s="19" t="s">
        <v>5076</v>
      </c>
    </row>
    <row r="1627" spans="1:5" ht="15.75" thickBot="1">
      <c r="A1627" s="18"/>
      <c r="B1627" s="19" t="s">
        <v>1864</v>
      </c>
      <c r="C1627" s="19" t="s">
        <v>4366</v>
      </c>
      <c r="D1627" s="19" t="s">
        <v>572</v>
      </c>
      <c r="E1627" s="21" t="s">
        <v>5078</v>
      </c>
    </row>
    <row r="1628" spans="1:5" ht="26.25" thickBot="1">
      <c r="A1628" s="18"/>
      <c r="B1628" s="19" t="s">
        <v>1865</v>
      </c>
      <c r="C1628" s="19" t="s">
        <v>4367</v>
      </c>
      <c r="D1628" s="19" t="s">
        <v>552</v>
      </c>
      <c r="E1628" s="19" t="s">
        <v>5076</v>
      </c>
    </row>
    <row r="1629" spans="1:5" ht="15.75" thickBot="1">
      <c r="A1629" s="18"/>
      <c r="B1629" s="19" t="s">
        <v>1866</v>
      </c>
      <c r="C1629" s="19" t="s">
        <v>4368</v>
      </c>
      <c r="D1629" s="19" t="s">
        <v>572</v>
      </c>
      <c r="E1629" s="21" t="s">
        <v>5078</v>
      </c>
    </row>
    <row r="1630" spans="1:5" ht="26.25" thickBot="1">
      <c r="A1630" s="18"/>
      <c r="B1630" s="19" t="s">
        <v>1867</v>
      </c>
      <c r="C1630" s="19" t="s">
        <v>4369</v>
      </c>
      <c r="D1630" s="19" t="s">
        <v>552</v>
      </c>
      <c r="E1630" s="19" t="s">
        <v>5076</v>
      </c>
    </row>
    <row r="1631" spans="1:5" ht="15.75" thickBot="1">
      <c r="A1631" s="18"/>
      <c r="B1631" s="19" t="s">
        <v>1868</v>
      </c>
      <c r="C1631" s="19" t="s">
        <v>4370</v>
      </c>
      <c r="D1631" s="19" t="s">
        <v>572</v>
      </c>
      <c r="E1631" s="21" t="s">
        <v>5078</v>
      </c>
    </row>
    <row r="1632" spans="1:5" ht="26.25" thickBot="1">
      <c r="A1632" s="18"/>
      <c r="B1632" s="19" t="s">
        <v>1869</v>
      </c>
      <c r="C1632" s="19" t="s">
        <v>4371</v>
      </c>
      <c r="D1632" s="19" t="s">
        <v>552</v>
      </c>
      <c r="E1632" s="19" t="s">
        <v>5076</v>
      </c>
    </row>
    <row r="1633" spans="1:5" ht="15.75" thickBot="1">
      <c r="A1633" s="18"/>
      <c r="B1633" s="19" t="s">
        <v>1870</v>
      </c>
      <c r="C1633" s="19" t="s">
        <v>4372</v>
      </c>
      <c r="D1633" s="19" t="s">
        <v>572</v>
      </c>
      <c r="E1633" s="21" t="s">
        <v>5078</v>
      </c>
    </row>
    <row r="1634" spans="1:5" ht="26.25" thickBot="1">
      <c r="A1634" s="18"/>
      <c r="B1634" s="19" t="s">
        <v>1871</v>
      </c>
      <c r="C1634" s="19" t="s">
        <v>4373</v>
      </c>
      <c r="D1634" s="19" t="s">
        <v>552</v>
      </c>
      <c r="E1634" s="19" t="s">
        <v>5076</v>
      </c>
    </row>
    <row r="1635" spans="1:5" ht="15.75" thickBot="1">
      <c r="A1635" s="18"/>
      <c r="B1635" s="19" t="s">
        <v>1872</v>
      </c>
      <c r="C1635" s="19" t="s">
        <v>4374</v>
      </c>
      <c r="D1635" s="19" t="s">
        <v>572</v>
      </c>
      <c r="E1635" s="21" t="s">
        <v>5078</v>
      </c>
    </row>
    <row r="1636" spans="1:5" ht="26.25" thickBot="1">
      <c r="A1636" s="18"/>
      <c r="B1636" s="19" t="s">
        <v>1873</v>
      </c>
      <c r="C1636" s="19" t="s">
        <v>4375</v>
      </c>
      <c r="D1636" s="19" t="s">
        <v>552</v>
      </c>
      <c r="E1636" s="19" t="s">
        <v>5076</v>
      </c>
    </row>
    <row r="1637" spans="1:5" ht="26.25" thickBot="1">
      <c r="A1637" s="18"/>
      <c r="B1637" s="19" t="s">
        <v>1874</v>
      </c>
      <c r="C1637" s="19" t="s">
        <v>4376</v>
      </c>
      <c r="D1637" s="19" t="s">
        <v>15</v>
      </c>
      <c r="E1637" s="19" t="s">
        <v>5082</v>
      </c>
    </row>
    <row r="1638" spans="1:5" ht="26.25" thickBot="1">
      <c r="A1638" s="18"/>
      <c r="B1638" s="19" t="s">
        <v>1875</v>
      </c>
      <c r="C1638" s="19" t="s">
        <v>4377</v>
      </c>
      <c r="D1638" s="19" t="s">
        <v>552</v>
      </c>
      <c r="E1638" s="19" t="s">
        <v>5076</v>
      </c>
    </row>
    <row r="1639" spans="1:5" ht="15.75" thickBot="1">
      <c r="A1639" s="18"/>
      <c r="B1639" s="19" t="s">
        <v>1876</v>
      </c>
      <c r="C1639" s="19" t="s">
        <v>4378</v>
      </c>
      <c r="D1639" s="19" t="s">
        <v>572</v>
      </c>
      <c r="E1639" s="21" t="s">
        <v>5078</v>
      </c>
    </row>
    <row r="1640" spans="1:5" ht="26.25" thickBot="1">
      <c r="A1640" s="18"/>
      <c r="B1640" s="19" t="s">
        <v>1877</v>
      </c>
      <c r="C1640" s="19" t="s">
        <v>4379</v>
      </c>
      <c r="D1640" s="19" t="s">
        <v>552</v>
      </c>
      <c r="E1640" s="19" t="s">
        <v>5076</v>
      </c>
    </row>
    <row r="1641" spans="1:5" ht="15.75" thickBot="1">
      <c r="A1641" s="18"/>
      <c r="B1641" s="19" t="s">
        <v>1878</v>
      </c>
      <c r="C1641" s="19" t="s">
        <v>4380</v>
      </c>
      <c r="D1641" s="19" t="s">
        <v>572</v>
      </c>
      <c r="E1641" s="21" t="s">
        <v>5078</v>
      </c>
    </row>
    <row r="1642" spans="1:5" ht="26.25" thickBot="1">
      <c r="A1642" s="18"/>
      <c r="B1642" s="19" t="s">
        <v>1879</v>
      </c>
      <c r="C1642" s="19" t="s">
        <v>4381</v>
      </c>
      <c r="D1642" s="19" t="s">
        <v>552</v>
      </c>
      <c r="E1642" s="19" t="s">
        <v>5076</v>
      </c>
    </row>
    <row r="1643" spans="1:5" ht="15.75" thickBot="1">
      <c r="A1643" s="18"/>
      <c r="B1643" s="19" t="s">
        <v>1880</v>
      </c>
      <c r="C1643" s="19" t="s">
        <v>4382</v>
      </c>
      <c r="D1643" s="19" t="s">
        <v>572</v>
      </c>
      <c r="E1643" s="21" t="s">
        <v>5078</v>
      </c>
    </row>
    <row r="1644" spans="1:5" ht="26.25" thickBot="1">
      <c r="A1644" s="18"/>
      <c r="B1644" s="19" t="s">
        <v>1881</v>
      </c>
      <c r="C1644" s="19" t="s">
        <v>4383</v>
      </c>
      <c r="D1644" s="19" t="s">
        <v>552</v>
      </c>
      <c r="E1644" s="19" t="s">
        <v>5076</v>
      </c>
    </row>
    <row r="1645" spans="1:5" ht="15.75" thickBot="1">
      <c r="A1645" s="18"/>
      <c r="B1645" s="19" t="s">
        <v>1882</v>
      </c>
      <c r="C1645" s="19" t="s">
        <v>4384</v>
      </c>
      <c r="D1645" s="19" t="s">
        <v>572</v>
      </c>
      <c r="E1645" s="21" t="s">
        <v>5078</v>
      </c>
    </row>
    <row r="1646" spans="1:5" ht="26.25" thickBot="1">
      <c r="A1646" s="18"/>
      <c r="B1646" s="19" t="s">
        <v>1883</v>
      </c>
      <c r="C1646" s="19" t="s">
        <v>4385</v>
      </c>
      <c r="D1646" s="19" t="s">
        <v>552</v>
      </c>
      <c r="E1646" s="19" t="s">
        <v>5076</v>
      </c>
    </row>
    <row r="1647" spans="1:5" ht="15.75" thickBot="1">
      <c r="A1647" s="18"/>
      <c r="B1647" s="19" t="s">
        <v>1884</v>
      </c>
      <c r="C1647" s="19" t="s">
        <v>4386</v>
      </c>
      <c r="D1647" s="19" t="s">
        <v>572</v>
      </c>
      <c r="E1647" s="21" t="s">
        <v>5078</v>
      </c>
    </row>
    <row r="1648" spans="1:5" ht="26.25" thickBot="1">
      <c r="A1648" s="18"/>
      <c r="B1648" s="19" t="s">
        <v>1885</v>
      </c>
      <c r="C1648" s="19" t="s">
        <v>4387</v>
      </c>
      <c r="D1648" s="19" t="s">
        <v>552</v>
      </c>
      <c r="E1648" s="19" t="s">
        <v>5076</v>
      </c>
    </row>
    <row r="1649" spans="1:5" ht="26.25" thickBot="1">
      <c r="A1649" s="18"/>
      <c r="B1649" s="19" t="s">
        <v>1886</v>
      </c>
      <c r="C1649" s="19" t="s">
        <v>4388</v>
      </c>
      <c r="D1649" s="19" t="s">
        <v>15</v>
      </c>
      <c r="E1649" s="19" t="s">
        <v>5082</v>
      </c>
    </row>
    <row r="1650" spans="1:5" ht="26.25" thickBot="1">
      <c r="A1650" s="18"/>
      <c r="B1650" s="19" t="s">
        <v>1887</v>
      </c>
      <c r="C1650" s="19" t="s">
        <v>4389</v>
      </c>
      <c r="D1650" s="19" t="s">
        <v>552</v>
      </c>
      <c r="E1650" s="19" t="s">
        <v>5076</v>
      </c>
    </row>
    <row r="1651" spans="1:5" ht="15.75" thickBot="1">
      <c r="A1651" s="18"/>
      <c r="B1651" s="19" t="s">
        <v>1888</v>
      </c>
      <c r="C1651" s="19" t="s">
        <v>4390</v>
      </c>
      <c r="D1651" s="19" t="s">
        <v>572</v>
      </c>
      <c r="E1651" s="21" t="s">
        <v>5078</v>
      </c>
    </row>
    <row r="1652" spans="1:5" ht="26.25" thickBot="1">
      <c r="A1652" s="18"/>
      <c r="B1652" s="19" t="s">
        <v>1889</v>
      </c>
      <c r="C1652" s="19" t="s">
        <v>4391</v>
      </c>
      <c r="D1652" s="19" t="s">
        <v>552</v>
      </c>
      <c r="E1652" s="19" t="s">
        <v>5076</v>
      </c>
    </row>
    <row r="1653" spans="1:5" ht="15.75" thickBot="1">
      <c r="A1653" s="18"/>
      <c r="B1653" s="19" t="s">
        <v>1890</v>
      </c>
      <c r="C1653" s="19" t="s">
        <v>4392</v>
      </c>
      <c r="D1653" s="19" t="s">
        <v>572</v>
      </c>
      <c r="E1653" s="21" t="s">
        <v>5078</v>
      </c>
    </row>
    <row r="1654" spans="1:5" ht="26.25" thickBot="1">
      <c r="A1654" s="18"/>
      <c r="B1654" s="19" t="s">
        <v>1891</v>
      </c>
      <c r="C1654" s="19" t="s">
        <v>4393</v>
      </c>
      <c r="D1654" s="19" t="s">
        <v>552</v>
      </c>
      <c r="E1654" s="19" t="s">
        <v>5076</v>
      </c>
    </row>
    <row r="1655" spans="1:5" ht="15.75" thickBot="1">
      <c r="A1655" s="18"/>
      <c r="B1655" s="19" t="s">
        <v>1892</v>
      </c>
      <c r="C1655" s="19" t="s">
        <v>4394</v>
      </c>
      <c r="D1655" s="19" t="s">
        <v>572</v>
      </c>
      <c r="E1655" s="21" t="s">
        <v>5078</v>
      </c>
    </row>
    <row r="1656" spans="1:5" ht="26.25" thickBot="1">
      <c r="A1656" s="18"/>
      <c r="B1656" s="19" t="s">
        <v>1893</v>
      </c>
      <c r="C1656" s="19" t="s">
        <v>4395</v>
      </c>
      <c r="D1656" s="19" t="s">
        <v>552</v>
      </c>
      <c r="E1656" s="19" t="s">
        <v>5076</v>
      </c>
    </row>
    <row r="1657" spans="1:5" ht="15.75" thickBot="1">
      <c r="A1657" s="18"/>
      <c r="B1657" s="19" t="s">
        <v>1894</v>
      </c>
      <c r="C1657" s="19" t="s">
        <v>4396</v>
      </c>
      <c r="D1657" s="19" t="s">
        <v>572</v>
      </c>
      <c r="E1657" s="21" t="s">
        <v>5078</v>
      </c>
    </row>
    <row r="1658" spans="1:5" ht="26.25" thickBot="1">
      <c r="A1658" s="18"/>
      <c r="B1658" s="19" t="s">
        <v>1895</v>
      </c>
      <c r="C1658" s="19" t="s">
        <v>4397</v>
      </c>
      <c r="D1658" s="19" t="s">
        <v>552</v>
      </c>
      <c r="E1658" s="19" t="s">
        <v>5076</v>
      </c>
    </row>
    <row r="1659" spans="1:5" ht="15.75" thickBot="1">
      <c r="A1659" s="18"/>
      <c r="B1659" s="19" t="s">
        <v>1896</v>
      </c>
      <c r="C1659" s="19" t="s">
        <v>4398</v>
      </c>
      <c r="D1659" s="19" t="s">
        <v>572</v>
      </c>
      <c r="E1659" s="21" t="s">
        <v>5078</v>
      </c>
    </row>
    <row r="1660" spans="1:5" ht="26.25" thickBot="1">
      <c r="A1660" s="18"/>
      <c r="B1660" s="19" t="s">
        <v>1897</v>
      </c>
      <c r="C1660" s="19" t="s">
        <v>4399</v>
      </c>
      <c r="D1660" s="19" t="s">
        <v>552</v>
      </c>
      <c r="E1660" s="19" t="s">
        <v>5076</v>
      </c>
    </row>
    <row r="1661" spans="1:5" ht="26.25" thickBot="1">
      <c r="A1661" s="18"/>
      <c r="B1661" s="19" t="s">
        <v>1898</v>
      </c>
      <c r="C1661" s="19" t="s">
        <v>4400</v>
      </c>
      <c r="D1661" s="19" t="s">
        <v>15</v>
      </c>
      <c r="E1661" s="19" t="s">
        <v>5082</v>
      </c>
    </row>
    <row r="1662" spans="1:5" ht="26.25" thickBot="1">
      <c r="A1662" s="18"/>
      <c r="B1662" s="19" t="s">
        <v>1899</v>
      </c>
      <c r="C1662" s="19" t="s">
        <v>4401</v>
      </c>
      <c r="D1662" s="19" t="s">
        <v>552</v>
      </c>
      <c r="E1662" s="19" t="s">
        <v>5076</v>
      </c>
    </row>
    <row r="1663" spans="1:5" ht="15.75" thickBot="1">
      <c r="A1663" s="18"/>
      <c r="B1663" s="19" t="s">
        <v>1900</v>
      </c>
      <c r="C1663" s="19" t="s">
        <v>4402</v>
      </c>
      <c r="D1663" s="19" t="s">
        <v>572</v>
      </c>
      <c r="E1663" s="21" t="s">
        <v>5078</v>
      </c>
    </row>
    <row r="1664" spans="1:5" ht="26.25" thickBot="1">
      <c r="A1664" s="18"/>
      <c r="B1664" s="19" t="s">
        <v>1901</v>
      </c>
      <c r="C1664" s="19" t="s">
        <v>4403</v>
      </c>
      <c r="D1664" s="19" t="s">
        <v>552</v>
      </c>
      <c r="E1664" s="19" t="s">
        <v>5076</v>
      </c>
    </row>
    <row r="1665" spans="1:5" ht="15.75" thickBot="1">
      <c r="A1665" s="18"/>
      <c r="B1665" s="19" t="s">
        <v>1902</v>
      </c>
      <c r="C1665" s="19" t="s">
        <v>4404</v>
      </c>
      <c r="D1665" s="19" t="s">
        <v>572</v>
      </c>
      <c r="E1665" s="21" t="s">
        <v>5078</v>
      </c>
    </row>
    <row r="1666" spans="1:5" ht="26.25" thickBot="1">
      <c r="A1666" s="18"/>
      <c r="B1666" s="19" t="s">
        <v>1903</v>
      </c>
      <c r="C1666" s="19" t="s">
        <v>4405</v>
      </c>
      <c r="D1666" s="19" t="s">
        <v>552</v>
      </c>
      <c r="E1666" s="19" t="s">
        <v>5076</v>
      </c>
    </row>
    <row r="1667" spans="1:5" ht="15.75" thickBot="1">
      <c r="A1667" s="18"/>
      <c r="B1667" s="19" t="s">
        <v>1904</v>
      </c>
      <c r="C1667" s="19" t="s">
        <v>4406</v>
      </c>
      <c r="D1667" s="19" t="s">
        <v>572</v>
      </c>
      <c r="E1667" s="21" t="s">
        <v>5078</v>
      </c>
    </row>
    <row r="1668" spans="1:5" ht="26.25" thickBot="1">
      <c r="A1668" s="18"/>
      <c r="B1668" s="19" t="s">
        <v>1905</v>
      </c>
      <c r="C1668" s="19" t="s">
        <v>4407</v>
      </c>
      <c r="D1668" s="19" t="s">
        <v>552</v>
      </c>
      <c r="E1668" s="19" t="s">
        <v>5076</v>
      </c>
    </row>
    <row r="1669" spans="1:5" ht="15.75" thickBot="1">
      <c r="A1669" s="18"/>
      <c r="B1669" s="19" t="s">
        <v>1906</v>
      </c>
      <c r="C1669" s="19" t="s">
        <v>4408</v>
      </c>
      <c r="D1669" s="19" t="s">
        <v>572</v>
      </c>
      <c r="E1669" s="21" t="s">
        <v>5078</v>
      </c>
    </row>
    <row r="1670" spans="1:5" ht="26.25" thickBot="1">
      <c r="A1670" s="18"/>
      <c r="B1670" s="19" t="s">
        <v>1907</v>
      </c>
      <c r="C1670" s="19" t="s">
        <v>4409</v>
      </c>
      <c r="D1670" s="19" t="s">
        <v>552</v>
      </c>
      <c r="E1670" s="19" t="s">
        <v>5076</v>
      </c>
    </row>
    <row r="1671" spans="1:5" ht="15.75" thickBot="1">
      <c r="A1671" s="18"/>
      <c r="B1671" s="19" t="s">
        <v>1908</v>
      </c>
      <c r="C1671" s="19" t="s">
        <v>4410</v>
      </c>
      <c r="D1671" s="19" t="s">
        <v>572</v>
      </c>
      <c r="E1671" s="21" t="s">
        <v>5078</v>
      </c>
    </row>
    <row r="1672" spans="1:5" ht="26.25" thickBot="1">
      <c r="A1672" s="18"/>
      <c r="B1672" s="19" t="s">
        <v>1909</v>
      </c>
      <c r="C1672" s="19" t="s">
        <v>4411</v>
      </c>
      <c r="D1672" s="19" t="s">
        <v>552</v>
      </c>
      <c r="E1672" s="19" t="s">
        <v>5076</v>
      </c>
    </row>
    <row r="1673" spans="1:5" ht="26.25" thickBot="1">
      <c r="A1673" s="18"/>
      <c r="B1673" s="19" t="s">
        <v>1910</v>
      </c>
      <c r="C1673" s="19" t="s">
        <v>4412</v>
      </c>
      <c r="D1673" s="19" t="s">
        <v>15</v>
      </c>
      <c r="E1673" s="19" t="s">
        <v>5082</v>
      </c>
    </row>
    <row r="1674" spans="1:5" ht="26.25" thickBot="1">
      <c r="A1674" s="18"/>
      <c r="B1674" s="19" t="s">
        <v>1911</v>
      </c>
      <c r="C1674" s="19" t="s">
        <v>4413</v>
      </c>
      <c r="D1674" s="19" t="s">
        <v>552</v>
      </c>
      <c r="E1674" s="19" t="s">
        <v>5076</v>
      </c>
    </row>
    <row r="1675" spans="1:5" ht="15.75" thickBot="1">
      <c r="A1675" s="18"/>
      <c r="B1675" s="19" t="s">
        <v>1912</v>
      </c>
      <c r="C1675" s="19" t="s">
        <v>4414</v>
      </c>
      <c r="D1675" s="19" t="s">
        <v>572</v>
      </c>
      <c r="E1675" s="21" t="s">
        <v>5078</v>
      </c>
    </row>
    <row r="1676" spans="1:5" ht="26.25" thickBot="1">
      <c r="A1676" s="18"/>
      <c r="B1676" s="19" t="s">
        <v>1913</v>
      </c>
      <c r="C1676" s="19" t="s">
        <v>4415</v>
      </c>
      <c r="D1676" s="19" t="s">
        <v>552</v>
      </c>
      <c r="E1676" s="19" t="s">
        <v>5076</v>
      </c>
    </row>
    <row r="1677" spans="1:5" ht="15.75" thickBot="1">
      <c r="A1677" s="18"/>
      <c r="B1677" s="19" t="s">
        <v>1914</v>
      </c>
      <c r="C1677" s="19" t="s">
        <v>4416</v>
      </c>
      <c r="D1677" s="19" t="s">
        <v>572</v>
      </c>
      <c r="E1677" s="21" t="s">
        <v>5078</v>
      </c>
    </row>
    <row r="1678" spans="1:5" ht="26.25" thickBot="1">
      <c r="A1678" s="18"/>
      <c r="B1678" s="19" t="s">
        <v>1915</v>
      </c>
      <c r="C1678" s="19" t="s">
        <v>4417</v>
      </c>
      <c r="D1678" s="19" t="s">
        <v>552</v>
      </c>
      <c r="E1678" s="19" t="s">
        <v>5076</v>
      </c>
    </row>
    <row r="1679" spans="1:5" ht="15.75" thickBot="1">
      <c r="A1679" s="18"/>
      <c r="B1679" s="19" t="s">
        <v>1916</v>
      </c>
      <c r="C1679" s="19" t="s">
        <v>4418</v>
      </c>
      <c r="D1679" s="19" t="s">
        <v>572</v>
      </c>
      <c r="E1679" s="21" t="s">
        <v>5078</v>
      </c>
    </row>
    <row r="1680" spans="1:5" ht="26.25" thickBot="1">
      <c r="A1680" s="18"/>
      <c r="B1680" s="19" t="s">
        <v>1917</v>
      </c>
      <c r="C1680" s="19" t="s">
        <v>4419</v>
      </c>
      <c r="D1680" s="19" t="s">
        <v>552</v>
      </c>
      <c r="E1680" s="19" t="s">
        <v>5076</v>
      </c>
    </row>
    <row r="1681" spans="1:5" ht="15.75" thickBot="1">
      <c r="A1681" s="18"/>
      <c r="B1681" s="19" t="s">
        <v>1918</v>
      </c>
      <c r="C1681" s="19" t="s">
        <v>4420</v>
      </c>
      <c r="D1681" s="19" t="s">
        <v>572</v>
      </c>
      <c r="E1681" s="21" t="s">
        <v>5078</v>
      </c>
    </row>
    <row r="1682" spans="1:5" ht="26.25" thickBot="1">
      <c r="A1682" s="18"/>
      <c r="B1682" s="19" t="s">
        <v>1919</v>
      </c>
      <c r="C1682" s="19" t="s">
        <v>4421</v>
      </c>
      <c r="D1682" s="19" t="s">
        <v>552</v>
      </c>
      <c r="E1682" s="19" t="s">
        <v>5076</v>
      </c>
    </row>
    <row r="1683" spans="1:5" ht="15.75" thickBot="1">
      <c r="A1683" s="18"/>
      <c r="B1683" s="19" t="s">
        <v>1920</v>
      </c>
      <c r="C1683" s="19" t="s">
        <v>4422</v>
      </c>
      <c r="D1683" s="19" t="s">
        <v>572</v>
      </c>
      <c r="E1683" s="21" t="s">
        <v>5078</v>
      </c>
    </row>
    <row r="1684" spans="1:5" ht="26.25" thickBot="1">
      <c r="A1684" s="18"/>
      <c r="B1684" s="19" t="s">
        <v>1921</v>
      </c>
      <c r="C1684" s="19" t="s">
        <v>4423</v>
      </c>
      <c r="D1684" s="19" t="s">
        <v>552</v>
      </c>
      <c r="E1684" s="19" t="s">
        <v>5076</v>
      </c>
    </row>
    <row r="1685" spans="1:5" ht="26.25" thickBot="1">
      <c r="A1685" s="18"/>
      <c r="B1685" s="19" t="s">
        <v>1922</v>
      </c>
      <c r="C1685" s="19" t="s">
        <v>4424</v>
      </c>
      <c r="D1685" s="19" t="s">
        <v>15</v>
      </c>
      <c r="E1685" s="19" t="s">
        <v>5082</v>
      </c>
    </row>
    <row r="1686" spans="1:5" ht="26.25" thickBot="1">
      <c r="A1686" s="18"/>
      <c r="B1686" s="19" t="s">
        <v>1923</v>
      </c>
      <c r="C1686" s="19" t="s">
        <v>4425</v>
      </c>
      <c r="D1686" s="19" t="s">
        <v>552</v>
      </c>
      <c r="E1686" s="19" t="s">
        <v>5076</v>
      </c>
    </row>
    <row r="1687" spans="1:5" ht="15.75" thickBot="1">
      <c r="A1687" s="18"/>
      <c r="B1687" s="19" t="s">
        <v>1924</v>
      </c>
      <c r="C1687" s="19" t="s">
        <v>4426</v>
      </c>
      <c r="D1687" s="19" t="s">
        <v>572</v>
      </c>
      <c r="E1687" s="21" t="s">
        <v>5078</v>
      </c>
    </row>
    <row r="1688" spans="1:5" ht="26.25" thickBot="1">
      <c r="A1688" s="18"/>
      <c r="B1688" s="19" t="s">
        <v>1925</v>
      </c>
      <c r="C1688" s="19" t="s">
        <v>4427</v>
      </c>
      <c r="D1688" s="19" t="s">
        <v>552</v>
      </c>
      <c r="E1688" s="19" t="s">
        <v>5076</v>
      </c>
    </row>
    <row r="1689" spans="1:5" ht="15.75" thickBot="1">
      <c r="A1689" s="18"/>
      <c r="B1689" s="19" t="s">
        <v>1926</v>
      </c>
      <c r="C1689" s="19" t="s">
        <v>4428</v>
      </c>
      <c r="D1689" s="19" t="s">
        <v>572</v>
      </c>
      <c r="E1689" s="21" t="s">
        <v>5078</v>
      </c>
    </row>
    <row r="1690" spans="1:5" ht="26.25" thickBot="1">
      <c r="A1690" s="18"/>
      <c r="B1690" s="19" t="s">
        <v>1927</v>
      </c>
      <c r="C1690" s="19" t="s">
        <v>4429</v>
      </c>
      <c r="D1690" s="19" t="s">
        <v>552</v>
      </c>
      <c r="E1690" s="19" t="s">
        <v>5076</v>
      </c>
    </row>
    <row r="1691" spans="1:5" ht="15.75" thickBot="1">
      <c r="A1691" s="18"/>
      <c r="B1691" s="19" t="s">
        <v>1928</v>
      </c>
      <c r="C1691" s="19" t="s">
        <v>4430</v>
      </c>
      <c r="D1691" s="19" t="s">
        <v>572</v>
      </c>
      <c r="E1691" s="21" t="s">
        <v>5078</v>
      </c>
    </row>
    <row r="1692" spans="1:5" ht="26.25" thickBot="1">
      <c r="A1692" s="18"/>
      <c r="B1692" s="19" t="s">
        <v>1929</v>
      </c>
      <c r="C1692" s="19" t="s">
        <v>4431</v>
      </c>
      <c r="D1692" s="19" t="s">
        <v>552</v>
      </c>
      <c r="E1692" s="19" t="s">
        <v>5076</v>
      </c>
    </row>
    <row r="1693" spans="1:5" ht="15.75" thickBot="1">
      <c r="A1693" s="18"/>
      <c r="B1693" s="19" t="s">
        <v>1930</v>
      </c>
      <c r="C1693" s="19" t="s">
        <v>4432</v>
      </c>
      <c r="D1693" s="19" t="s">
        <v>572</v>
      </c>
      <c r="E1693" s="21" t="s">
        <v>5078</v>
      </c>
    </row>
    <row r="1694" spans="1:5" ht="26.25" thickBot="1">
      <c r="A1694" s="18"/>
      <c r="B1694" s="19" t="s">
        <v>1931</v>
      </c>
      <c r="C1694" s="19" t="s">
        <v>4433</v>
      </c>
      <c r="D1694" s="19" t="s">
        <v>552</v>
      </c>
      <c r="E1694" s="19" t="s">
        <v>5076</v>
      </c>
    </row>
    <row r="1695" spans="1:5" ht="15.75" thickBot="1">
      <c r="A1695" s="18"/>
      <c r="B1695" s="19" t="s">
        <v>1932</v>
      </c>
      <c r="C1695" s="19" t="s">
        <v>4434</v>
      </c>
      <c r="D1695" s="19" t="s">
        <v>572</v>
      </c>
      <c r="E1695" s="21" t="s">
        <v>5078</v>
      </c>
    </row>
    <row r="1696" spans="1:5" ht="26.25" thickBot="1">
      <c r="A1696" s="18"/>
      <c r="B1696" s="19" t="s">
        <v>1933</v>
      </c>
      <c r="C1696" s="19" t="s">
        <v>4435</v>
      </c>
      <c r="D1696" s="19" t="s">
        <v>552</v>
      </c>
      <c r="E1696" s="19" t="s">
        <v>5076</v>
      </c>
    </row>
    <row r="1697" spans="1:5" ht="26.25" thickBot="1">
      <c r="A1697" s="18"/>
      <c r="B1697" s="19" t="s">
        <v>1934</v>
      </c>
      <c r="C1697" s="19" t="s">
        <v>4436</v>
      </c>
      <c r="D1697" s="19" t="s">
        <v>15</v>
      </c>
      <c r="E1697" s="19" t="s">
        <v>5082</v>
      </c>
    </row>
    <row r="1698" spans="1:5" ht="26.25" thickBot="1">
      <c r="A1698" s="18"/>
      <c r="B1698" s="19" t="s">
        <v>1935</v>
      </c>
      <c r="C1698" s="19" t="s">
        <v>4437</v>
      </c>
      <c r="D1698" s="19" t="s">
        <v>552</v>
      </c>
      <c r="E1698" s="19" t="s">
        <v>5076</v>
      </c>
    </row>
    <row r="1699" spans="1:5" ht="15.75" thickBot="1">
      <c r="A1699" s="18"/>
      <c r="B1699" s="19" t="s">
        <v>1936</v>
      </c>
      <c r="C1699" s="19" t="s">
        <v>4438</v>
      </c>
      <c r="D1699" s="19" t="s">
        <v>572</v>
      </c>
      <c r="E1699" s="21" t="s">
        <v>5078</v>
      </c>
    </row>
    <row r="1700" spans="1:5" ht="26.25" thickBot="1">
      <c r="A1700" s="18"/>
      <c r="B1700" s="19" t="s">
        <v>1937</v>
      </c>
      <c r="C1700" s="19" t="s">
        <v>4439</v>
      </c>
      <c r="D1700" s="19" t="s">
        <v>552</v>
      </c>
      <c r="E1700" s="19" t="s">
        <v>5076</v>
      </c>
    </row>
    <row r="1701" spans="1:5" ht="15.75" thickBot="1">
      <c r="A1701" s="18"/>
      <c r="B1701" s="19" t="s">
        <v>1938</v>
      </c>
      <c r="C1701" s="19" t="s">
        <v>4440</v>
      </c>
      <c r="D1701" s="19" t="s">
        <v>572</v>
      </c>
      <c r="E1701" s="21" t="s">
        <v>5078</v>
      </c>
    </row>
    <row r="1702" spans="1:5" ht="26.25" thickBot="1">
      <c r="A1702" s="18"/>
      <c r="B1702" s="19" t="s">
        <v>1939</v>
      </c>
      <c r="C1702" s="19" t="s">
        <v>4441</v>
      </c>
      <c r="D1702" s="19" t="s">
        <v>552</v>
      </c>
      <c r="E1702" s="19" t="s">
        <v>5076</v>
      </c>
    </row>
    <row r="1703" spans="1:5" ht="15.75" thickBot="1">
      <c r="A1703" s="18"/>
      <c r="B1703" s="19" t="s">
        <v>1940</v>
      </c>
      <c r="C1703" s="19" t="s">
        <v>4442</v>
      </c>
      <c r="D1703" s="19" t="s">
        <v>572</v>
      </c>
      <c r="E1703" s="21" t="s">
        <v>5078</v>
      </c>
    </row>
    <row r="1704" spans="1:5" ht="26.25" thickBot="1">
      <c r="A1704" s="18"/>
      <c r="B1704" s="19" t="s">
        <v>1941</v>
      </c>
      <c r="C1704" s="19" t="s">
        <v>4443</v>
      </c>
      <c r="D1704" s="19" t="s">
        <v>552</v>
      </c>
      <c r="E1704" s="19" t="s">
        <v>5076</v>
      </c>
    </row>
    <row r="1705" spans="1:5" ht="15.75" thickBot="1">
      <c r="A1705" s="18"/>
      <c r="B1705" s="19" t="s">
        <v>1942</v>
      </c>
      <c r="C1705" s="19" t="s">
        <v>4444</v>
      </c>
      <c r="D1705" s="19" t="s">
        <v>572</v>
      </c>
      <c r="E1705" s="21" t="s">
        <v>5078</v>
      </c>
    </row>
    <row r="1706" spans="1:5" ht="26.25" thickBot="1">
      <c r="A1706" s="18"/>
      <c r="B1706" s="19" t="s">
        <v>1943</v>
      </c>
      <c r="C1706" s="19" t="s">
        <v>4445</v>
      </c>
      <c r="D1706" s="19" t="s">
        <v>552</v>
      </c>
      <c r="E1706" s="19" t="s">
        <v>5076</v>
      </c>
    </row>
    <row r="1707" spans="1:5" ht="15.75" thickBot="1">
      <c r="A1707" s="18"/>
      <c r="B1707" s="19" t="s">
        <v>1944</v>
      </c>
      <c r="C1707" s="19" t="s">
        <v>4446</v>
      </c>
      <c r="D1707" s="19" t="s">
        <v>572</v>
      </c>
      <c r="E1707" s="21" t="s">
        <v>5078</v>
      </c>
    </row>
    <row r="1708" spans="1:5" ht="26.25" thickBot="1">
      <c r="A1708" s="18"/>
      <c r="B1708" s="19" t="s">
        <v>1945</v>
      </c>
      <c r="C1708" s="19" t="s">
        <v>4447</v>
      </c>
      <c r="D1708" s="19" t="s">
        <v>552</v>
      </c>
      <c r="E1708" s="19" t="s">
        <v>5076</v>
      </c>
    </row>
    <row r="1709" spans="1:5" ht="26.25" thickBot="1">
      <c r="A1709" s="18"/>
      <c r="B1709" s="19" t="s">
        <v>1946</v>
      </c>
      <c r="C1709" s="19" t="s">
        <v>4448</v>
      </c>
      <c r="D1709" s="19" t="s">
        <v>15</v>
      </c>
      <c r="E1709" s="19" t="s">
        <v>5082</v>
      </c>
    </row>
    <row r="1710" spans="1:5" ht="26.25" thickBot="1">
      <c r="A1710" s="18"/>
      <c r="B1710" s="19" t="s">
        <v>1947</v>
      </c>
      <c r="C1710" s="19" t="s">
        <v>4449</v>
      </c>
      <c r="D1710" s="19" t="s">
        <v>552</v>
      </c>
      <c r="E1710" s="19" t="s">
        <v>5076</v>
      </c>
    </row>
    <row r="1711" spans="1:5" ht="15.75" thickBot="1">
      <c r="A1711" s="18"/>
      <c r="B1711" s="19" t="s">
        <v>1948</v>
      </c>
      <c r="C1711" s="19" t="s">
        <v>4450</v>
      </c>
      <c r="D1711" s="19" t="s">
        <v>572</v>
      </c>
      <c r="E1711" s="21" t="s">
        <v>5078</v>
      </c>
    </row>
    <row r="1712" spans="1:5" ht="26.25" thickBot="1">
      <c r="A1712" s="18"/>
      <c r="B1712" s="19" t="s">
        <v>1949</v>
      </c>
      <c r="C1712" s="19" t="s">
        <v>4451</v>
      </c>
      <c r="D1712" s="19" t="s">
        <v>552</v>
      </c>
      <c r="E1712" s="19" t="s">
        <v>5076</v>
      </c>
    </row>
    <row r="1713" spans="1:5" ht="15.75" thickBot="1">
      <c r="A1713" s="18"/>
      <c r="B1713" s="19" t="s">
        <v>1950</v>
      </c>
      <c r="C1713" s="19" t="s">
        <v>4452</v>
      </c>
      <c r="D1713" s="19" t="s">
        <v>572</v>
      </c>
      <c r="E1713" s="21" t="s">
        <v>5078</v>
      </c>
    </row>
    <row r="1714" spans="1:5" ht="26.25" thickBot="1">
      <c r="A1714" s="18"/>
      <c r="B1714" s="19" t="s">
        <v>1951</v>
      </c>
      <c r="C1714" s="19" t="s">
        <v>4453</v>
      </c>
      <c r="D1714" s="19" t="s">
        <v>552</v>
      </c>
      <c r="E1714" s="19" t="s">
        <v>5076</v>
      </c>
    </row>
    <row r="1715" spans="1:5" ht="15.75" thickBot="1">
      <c r="A1715" s="18"/>
      <c r="B1715" s="19" t="s">
        <v>1952</v>
      </c>
      <c r="C1715" s="19" t="s">
        <v>4454</v>
      </c>
      <c r="D1715" s="19" t="s">
        <v>572</v>
      </c>
      <c r="E1715" s="21" t="s">
        <v>5078</v>
      </c>
    </row>
    <row r="1716" spans="1:5" ht="26.25" thickBot="1">
      <c r="A1716" s="18"/>
      <c r="B1716" s="19" t="s">
        <v>1953</v>
      </c>
      <c r="C1716" s="19" t="s">
        <v>4455</v>
      </c>
      <c r="D1716" s="19" t="s">
        <v>552</v>
      </c>
      <c r="E1716" s="19" t="s">
        <v>5076</v>
      </c>
    </row>
    <row r="1717" spans="1:5" ht="15.75" thickBot="1">
      <c r="A1717" s="18"/>
      <c r="B1717" s="19" t="s">
        <v>1954</v>
      </c>
      <c r="C1717" s="19" t="s">
        <v>4456</v>
      </c>
      <c r="D1717" s="19" t="s">
        <v>572</v>
      </c>
      <c r="E1717" s="21" t="s">
        <v>5078</v>
      </c>
    </row>
    <row r="1718" spans="1:5" ht="26.25" thickBot="1">
      <c r="A1718" s="18"/>
      <c r="B1718" s="19" t="s">
        <v>1955</v>
      </c>
      <c r="C1718" s="19" t="s">
        <v>4457</v>
      </c>
      <c r="D1718" s="19" t="s">
        <v>552</v>
      </c>
      <c r="E1718" s="19" t="s">
        <v>5076</v>
      </c>
    </row>
    <row r="1719" spans="1:5" ht="15.75" thickBot="1">
      <c r="A1719" s="18"/>
      <c r="B1719" s="19" t="s">
        <v>1956</v>
      </c>
      <c r="C1719" s="19" t="s">
        <v>4458</v>
      </c>
      <c r="D1719" s="19" t="s">
        <v>572</v>
      </c>
      <c r="E1719" s="21" t="s">
        <v>5078</v>
      </c>
    </row>
    <row r="1720" spans="1:5" ht="26.25" thickBot="1">
      <c r="A1720" s="18"/>
      <c r="B1720" s="19" t="s">
        <v>1957</v>
      </c>
      <c r="C1720" s="19" t="s">
        <v>4459</v>
      </c>
      <c r="D1720" s="19" t="s">
        <v>552</v>
      </c>
      <c r="E1720" s="19" t="s">
        <v>5076</v>
      </c>
    </row>
    <row r="1721" spans="1:5" ht="26.25" thickBot="1">
      <c r="A1721" s="18"/>
      <c r="B1721" s="19" t="s">
        <v>1958</v>
      </c>
      <c r="C1721" s="19" t="s">
        <v>4460</v>
      </c>
      <c r="D1721" s="19" t="s">
        <v>15</v>
      </c>
      <c r="E1721" s="19" t="s">
        <v>5082</v>
      </c>
    </row>
    <row r="1722" spans="1:5" ht="26.25" thickBot="1">
      <c r="A1722" s="18"/>
      <c r="B1722" s="19" t="s">
        <v>1959</v>
      </c>
      <c r="C1722" s="19" t="s">
        <v>4461</v>
      </c>
      <c r="D1722" s="19" t="s">
        <v>552</v>
      </c>
      <c r="E1722" s="19" t="s">
        <v>5076</v>
      </c>
    </row>
    <row r="1723" spans="1:5" ht="15.75" thickBot="1">
      <c r="A1723" s="18"/>
      <c r="B1723" s="19" t="s">
        <v>1960</v>
      </c>
      <c r="C1723" s="19" t="s">
        <v>4462</v>
      </c>
      <c r="D1723" s="19" t="s">
        <v>572</v>
      </c>
      <c r="E1723" s="21" t="s">
        <v>5078</v>
      </c>
    </row>
    <row r="1724" spans="1:5" ht="26.25" thickBot="1">
      <c r="A1724" s="18"/>
      <c r="B1724" s="19" t="s">
        <v>1961</v>
      </c>
      <c r="C1724" s="19" t="s">
        <v>4463</v>
      </c>
      <c r="D1724" s="19" t="s">
        <v>552</v>
      </c>
      <c r="E1724" s="19" t="s">
        <v>5076</v>
      </c>
    </row>
    <row r="1725" spans="1:5" ht="15.75" thickBot="1">
      <c r="A1725" s="18"/>
      <c r="B1725" s="19" t="s">
        <v>1962</v>
      </c>
      <c r="C1725" s="19" t="s">
        <v>4464</v>
      </c>
      <c r="D1725" s="19" t="s">
        <v>572</v>
      </c>
      <c r="E1725" s="21" t="s">
        <v>5078</v>
      </c>
    </row>
    <row r="1726" spans="1:5" ht="26.25" thickBot="1">
      <c r="A1726" s="18"/>
      <c r="B1726" s="19" t="s">
        <v>1963</v>
      </c>
      <c r="C1726" s="19" t="s">
        <v>4465</v>
      </c>
      <c r="D1726" s="19" t="s">
        <v>552</v>
      </c>
      <c r="E1726" s="19" t="s">
        <v>5076</v>
      </c>
    </row>
    <row r="1727" spans="1:5" ht="15.75" thickBot="1">
      <c r="A1727" s="18"/>
      <c r="B1727" s="19" t="s">
        <v>1964</v>
      </c>
      <c r="C1727" s="19" t="s">
        <v>4466</v>
      </c>
      <c r="D1727" s="19" t="s">
        <v>572</v>
      </c>
      <c r="E1727" s="21" t="s">
        <v>5078</v>
      </c>
    </row>
    <row r="1728" spans="1:5" ht="26.25" thickBot="1">
      <c r="A1728" s="18"/>
      <c r="B1728" s="19" t="s">
        <v>1965</v>
      </c>
      <c r="C1728" s="19" t="s">
        <v>4467</v>
      </c>
      <c r="D1728" s="19" t="s">
        <v>552</v>
      </c>
      <c r="E1728" s="19" t="s">
        <v>5076</v>
      </c>
    </row>
    <row r="1729" spans="1:5" ht="15.75" thickBot="1">
      <c r="A1729" s="18"/>
      <c r="B1729" s="19" t="s">
        <v>1966</v>
      </c>
      <c r="C1729" s="19" t="s">
        <v>4468</v>
      </c>
      <c r="D1729" s="19" t="s">
        <v>572</v>
      </c>
      <c r="E1729" s="21" t="s">
        <v>5078</v>
      </c>
    </row>
    <row r="1730" spans="1:5" ht="26.25" thickBot="1">
      <c r="A1730" s="18"/>
      <c r="B1730" s="19" t="s">
        <v>1967</v>
      </c>
      <c r="C1730" s="19" t="s">
        <v>4469</v>
      </c>
      <c r="D1730" s="19" t="s">
        <v>552</v>
      </c>
      <c r="E1730" s="19" t="s">
        <v>5076</v>
      </c>
    </row>
    <row r="1731" spans="1:5" ht="15.75" thickBot="1">
      <c r="A1731" s="18"/>
      <c r="B1731" s="19" t="s">
        <v>1968</v>
      </c>
      <c r="C1731" s="19" t="s">
        <v>4470</v>
      </c>
      <c r="D1731" s="19" t="s">
        <v>572</v>
      </c>
      <c r="E1731" s="21" t="s">
        <v>5078</v>
      </c>
    </row>
    <row r="1732" spans="1:5" ht="26.25" thickBot="1">
      <c r="A1732" s="18"/>
      <c r="B1732" s="19" t="s">
        <v>1969</v>
      </c>
      <c r="C1732" s="19" t="s">
        <v>4471</v>
      </c>
      <c r="D1732" s="19" t="s">
        <v>552</v>
      </c>
      <c r="E1732" s="19" t="s">
        <v>5076</v>
      </c>
    </row>
    <row r="1733" spans="1:5" ht="26.25" thickBot="1">
      <c r="A1733" s="18"/>
      <c r="B1733" s="19" t="s">
        <v>1970</v>
      </c>
      <c r="C1733" s="19" t="s">
        <v>4472</v>
      </c>
      <c r="D1733" s="19" t="s">
        <v>15</v>
      </c>
      <c r="E1733" s="19" t="s">
        <v>5082</v>
      </c>
    </row>
    <row r="1734" spans="1:5" ht="26.25" thickBot="1">
      <c r="A1734" s="18"/>
      <c r="B1734" s="19" t="s">
        <v>1971</v>
      </c>
      <c r="C1734" s="19" t="s">
        <v>4473</v>
      </c>
      <c r="D1734" s="19" t="s">
        <v>552</v>
      </c>
      <c r="E1734" s="19" t="s">
        <v>5076</v>
      </c>
    </row>
    <row r="1735" spans="1:5" ht="15.75" thickBot="1">
      <c r="A1735" s="18"/>
      <c r="B1735" s="19" t="s">
        <v>1972</v>
      </c>
      <c r="C1735" s="19" t="s">
        <v>4474</v>
      </c>
      <c r="D1735" s="19" t="s">
        <v>572</v>
      </c>
      <c r="E1735" s="21" t="s">
        <v>5078</v>
      </c>
    </row>
    <row r="1736" spans="1:5" ht="26.25" thickBot="1">
      <c r="A1736" s="18"/>
      <c r="B1736" s="19" t="s">
        <v>1973</v>
      </c>
      <c r="C1736" s="19" t="s">
        <v>4475</v>
      </c>
      <c r="D1736" s="19" t="s">
        <v>552</v>
      </c>
      <c r="E1736" s="19" t="s">
        <v>5076</v>
      </c>
    </row>
    <row r="1737" spans="1:5" ht="15.75" thickBot="1">
      <c r="A1737" s="18"/>
      <c r="B1737" s="19" t="s">
        <v>1974</v>
      </c>
      <c r="C1737" s="19" t="s">
        <v>4476</v>
      </c>
      <c r="D1737" s="19" t="s">
        <v>572</v>
      </c>
      <c r="E1737" s="21" t="s">
        <v>5078</v>
      </c>
    </row>
    <row r="1738" spans="1:5" ht="26.25" thickBot="1">
      <c r="A1738" s="18"/>
      <c r="B1738" s="19" t="s">
        <v>1975</v>
      </c>
      <c r="C1738" s="19" t="s">
        <v>4477</v>
      </c>
      <c r="D1738" s="19" t="s">
        <v>552</v>
      </c>
      <c r="E1738" s="19" t="s">
        <v>5076</v>
      </c>
    </row>
    <row r="1739" spans="1:5" ht="15.75" thickBot="1">
      <c r="A1739" s="18"/>
      <c r="B1739" s="19" t="s">
        <v>1976</v>
      </c>
      <c r="C1739" s="19" t="s">
        <v>4478</v>
      </c>
      <c r="D1739" s="19" t="s">
        <v>572</v>
      </c>
      <c r="E1739" s="21" t="s">
        <v>5078</v>
      </c>
    </row>
    <row r="1740" spans="1:5" ht="26.25" thickBot="1">
      <c r="A1740" s="18"/>
      <c r="B1740" s="19" t="s">
        <v>1977</v>
      </c>
      <c r="C1740" s="19" t="s">
        <v>4479</v>
      </c>
      <c r="D1740" s="19" t="s">
        <v>552</v>
      </c>
      <c r="E1740" s="19" t="s">
        <v>5076</v>
      </c>
    </row>
    <row r="1741" spans="1:5" ht="15.75" thickBot="1">
      <c r="A1741" s="18"/>
      <c r="B1741" s="19" t="s">
        <v>1978</v>
      </c>
      <c r="C1741" s="19" t="s">
        <v>4480</v>
      </c>
      <c r="D1741" s="19" t="s">
        <v>572</v>
      </c>
      <c r="E1741" s="21" t="s">
        <v>5078</v>
      </c>
    </row>
    <row r="1742" spans="1:5" ht="26.25" thickBot="1">
      <c r="A1742" s="18"/>
      <c r="B1742" s="19" t="s">
        <v>1979</v>
      </c>
      <c r="C1742" s="19" t="s">
        <v>4481</v>
      </c>
      <c r="D1742" s="19" t="s">
        <v>552</v>
      </c>
      <c r="E1742" s="19" t="s">
        <v>5076</v>
      </c>
    </row>
    <row r="1743" spans="1:5" ht="15.75" thickBot="1">
      <c r="A1743" s="18"/>
      <c r="B1743" s="19" t="s">
        <v>1980</v>
      </c>
      <c r="C1743" s="19" t="s">
        <v>4482</v>
      </c>
      <c r="D1743" s="19" t="s">
        <v>572</v>
      </c>
      <c r="E1743" s="21" t="s">
        <v>5078</v>
      </c>
    </row>
    <row r="1744" spans="1:5" ht="26.25" thickBot="1">
      <c r="A1744" s="18"/>
      <c r="B1744" s="19" t="s">
        <v>1981</v>
      </c>
      <c r="C1744" s="19" t="s">
        <v>4483</v>
      </c>
      <c r="D1744" s="19" t="s">
        <v>552</v>
      </c>
      <c r="E1744" s="19" t="s">
        <v>5076</v>
      </c>
    </row>
    <row r="1745" spans="1:5" ht="26.25" thickBot="1">
      <c r="A1745" s="18"/>
      <c r="B1745" s="19" t="s">
        <v>1982</v>
      </c>
      <c r="C1745" s="19" t="s">
        <v>4484</v>
      </c>
      <c r="D1745" s="19" t="s">
        <v>15</v>
      </c>
      <c r="E1745" s="19" t="s">
        <v>5082</v>
      </c>
    </row>
    <row r="1746" spans="1:5" ht="26.25" thickBot="1">
      <c r="A1746" s="18"/>
      <c r="B1746" s="19" t="s">
        <v>1983</v>
      </c>
      <c r="C1746" s="19" t="s">
        <v>4485</v>
      </c>
      <c r="D1746" s="19" t="s">
        <v>552</v>
      </c>
      <c r="E1746" s="19" t="s">
        <v>5076</v>
      </c>
    </row>
    <row r="1747" spans="1:5" ht="15.75" thickBot="1">
      <c r="A1747" s="18"/>
      <c r="B1747" s="19" t="s">
        <v>1984</v>
      </c>
      <c r="C1747" s="19" t="s">
        <v>4486</v>
      </c>
      <c r="D1747" s="19" t="s">
        <v>572</v>
      </c>
      <c r="E1747" s="21" t="s">
        <v>5078</v>
      </c>
    </row>
    <row r="1748" spans="1:5" ht="26.25" thickBot="1">
      <c r="A1748" s="18"/>
      <c r="B1748" s="19" t="s">
        <v>1985</v>
      </c>
      <c r="C1748" s="19" t="s">
        <v>4487</v>
      </c>
      <c r="D1748" s="19" t="s">
        <v>552</v>
      </c>
      <c r="E1748" s="19" t="s">
        <v>5076</v>
      </c>
    </row>
    <row r="1749" spans="1:5" ht="15.75" thickBot="1">
      <c r="A1749" s="18"/>
      <c r="B1749" s="19" t="s">
        <v>1986</v>
      </c>
      <c r="C1749" s="19" t="s">
        <v>4488</v>
      </c>
      <c r="D1749" s="19" t="s">
        <v>572</v>
      </c>
      <c r="E1749" s="21" t="s">
        <v>5078</v>
      </c>
    </row>
    <row r="1750" spans="1:5" ht="26.25" thickBot="1">
      <c r="A1750" s="18"/>
      <c r="B1750" s="19" t="s">
        <v>1987</v>
      </c>
      <c r="C1750" s="19" t="s">
        <v>4489</v>
      </c>
      <c r="D1750" s="19" t="s">
        <v>552</v>
      </c>
      <c r="E1750" s="19" t="s">
        <v>5076</v>
      </c>
    </row>
    <row r="1751" spans="1:5" ht="15.75" thickBot="1">
      <c r="A1751" s="18"/>
      <c r="B1751" s="19" t="s">
        <v>1988</v>
      </c>
      <c r="C1751" s="19" t="s">
        <v>4490</v>
      </c>
      <c r="D1751" s="19" t="s">
        <v>572</v>
      </c>
      <c r="E1751" s="21" t="s">
        <v>5078</v>
      </c>
    </row>
    <row r="1752" spans="1:5" ht="26.25" thickBot="1">
      <c r="A1752" s="18"/>
      <c r="B1752" s="19" t="s">
        <v>1989</v>
      </c>
      <c r="C1752" s="19" t="s">
        <v>4491</v>
      </c>
      <c r="D1752" s="19" t="s">
        <v>552</v>
      </c>
      <c r="E1752" s="19" t="s">
        <v>5076</v>
      </c>
    </row>
    <row r="1753" spans="1:5" ht="15.75" thickBot="1">
      <c r="A1753" s="18"/>
      <c r="B1753" s="19" t="s">
        <v>1990</v>
      </c>
      <c r="C1753" s="19" t="s">
        <v>4492</v>
      </c>
      <c r="D1753" s="19" t="s">
        <v>572</v>
      </c>
      <c r="E1753" s="21" t="s">
        <v>5078</v>
      </c>
    </row>
    <row r="1754" spans="1:5" ht="26.25" thickBot="1">
      <c r="A1754" s="18"/>
      <c r="B1754" s="19" t="s">
        <v>1991</v>
      </c>
      <c r="C1754" s="19" t="s">
        <v>4493</v>
      </c>
      <c r="D1754" s="19" t="s">
        <v>552</v>
      </c>
      <c r="E1754" s="19" t="s">
        <v>5076</v>
      </c>
    </row>
    <row r="1755" spans="1:5" ht="15.75" thickBot="1">
      <c r="A1755" s="18"/>
      <c r="B1755" s="19" t="s">
        <v>1992</v>
      </c>
      <c r="C1755" s="19" t="s">
        <v>4494</v>
      </c>
      <c r="D1755" s="19" t="s">
        <v>572</v>
      </c>
      <c r="E1755" s="21" t="s">
        <v>5078</v>
      </c>
    </row>
    <row r="1756" spans="1:5" ht="26.25" thickBot="1">
      <c r="A1756" s="18"/>
      <c r="B1756" s="19" t="s">
        <v>1993</v>
      </c>
      <c r="C1756" s="19" t="s">
        <v>4495</v>
      </c>
      <c r="D1756" s="19" t="s">
        <v>552</v>
      </c>
      <c r="E1756" s="19" t="s">
        <v>5076</v>
      </c>
    </row>
    <row r="1757" spans="1:5" ht="26.25" thickBot="1">
      <c r="A1757" s="18"/>
      <c r="B1757" s="19" t="s">
        <v>1994</v>
      </c>
      <c r="C1757" s="19" t="s">
        <v>4496</v>
      </c>
      <c r="D1757" s="19" t="s">
        <v>15</v>
      </c>
      <c r="E1757" s="19" t="s">
        <v>5082</v>
      </c>
    </row>
    <row r="1758" spans="1:5" ht="26.25" thickBot="1">
      <c r="A1758" s="18"/>
      <c r="B1758" s="19" t="s">
        <v>1995</v>
      </c>
      <c r="C1758" s="19" t="s">
        <v>4497</v>
      </c>
      <c r="D1758" s="19" t="s">
        <v>552</v>
      </c>
      <c r="E1758" s="19" t="s">
        <v>5076</v>
      </c>
    </row>
    <row r="1759" spans="1:5" ht="15.75" thickBot="1">
      <c r="A1759" s="18"/>
      <c r="B1759" s="19" t="s">
        <v>1996</v>
      </c>
      <c r="C1759" s="19" t="s">
        <v>4498</v>
      </c>
      <c r="D1759" s="19" t="s">
        <v>572</v>
      </c>
      <c r="E1759" s="21" t="s">
        <v>5078</v>
      </c>
    </row>
    <row r="1760" spans="1:5" ht="26.25" thickBot="1">
      <c r="A1760" s="18"/>
      <c r="B1760" s="19" t="s">
        <v>1997</v>
      </c>
      <c r="C1760" s="19" t="s">
        <v>4499</v>
      </c>
      <c r="D1760" s="19" t="s">
        <v>552</v>
      </c>
      <c r="E1760" s="19" t="s">
        <v>5076</v>
      </c>
    </row>
    <row r="1761" spans="1:5" ht="15.75" thickBot="1">
      <c r="A1761" s="18"/>
      <c r="B1761" s="19" t="s">
        <v>1998</v>
      </c>
      <c r="C1761" s="19" t="s">
        <v>4500</v>
      </c>
      <c r="D1761" s="19" t="s">
        <v>572</v>
      </c>
      <c r="E1761" s="21" t="s">
        <v>5078</v>
      </c>
    </row>
    <row r="1762" spans="1:5" ht="26.25" thickBot="1">
      <c r="A1762" s="18"/>
      <c r="B1762" s="19" t="s">
        <v>1999</v>
      </c>
      <c r="C1762" s="19" t="s">
        <v>4501</v>
      </c>
      <c r="D1762" s="19" t="s">
        <v>552</v>
      </c>
      <c r="E1762" s="19" t="s">
        <v>5076</v>
      </c>
    </row>
    <row r="1763" spans="1:5" ht="15.75" thickBot="1">
      <c r="A1763" s="18"/>
      <c r="B1763" s="19" t="s">
        <v>2000</v>
      </c>
      <c r="C1763" s="19" t="s">
        <v>4502</v>
      </c>
      <c r="D1763" s="19" t="s">
        <v>572</v>
      </c>
      <c r="E1763" s="21" t="s">
        <v>5078</v>
      </c>
    </row>
    <row r="1764" spans="1:5" ht="26.25" thickBot="1">
      <c r="A1764" s="18"/>
      <c r="B1764" s="19" t="s">
        <v>2001</v>
      </c>
      <c r="C1764" s="19" t="s">
        <v>4503</v>
      </c>
      <c r="D1764" s="19" t="s">
        <v>552</v>
      </c>
      <c r="E1764" s="19" t="s">
        <v>5076</v>
      </c>
    </row>
    <row r="1765" spans="1:5" ht="15.75" thickBot="1">
      <c r="A1765" s="18"/>
      <c r="B1765" s="19" t="s">
        <v>2002</v>
      </c>
      <c r="C1765" s="19" t="s">
        <v>4504</v>
      </c>
      <c r="D1765" s="19" t="s">
        <v>572</v>
      </c>
      <c r="E1765" s="21" t="s">
        <v>5078</v>
      </c>
    </row>
    <row r="1766" spans="1:5" ht="26.25" thickBot="1">
      <c r="A1766" s="18"/>
      <c r="B1766" s="19" t="s">
        <v>2003</v>
      </c>
      <c r="C1766" s="19" t="s">
        <v>4505</v>
      </c>
      <c r="D1766" s="19" t="s">
        <v>552</v>
      </c>
      <c r="E1766" s="19" t="s">
        <v>5076</v>
      </c>
    </row>
    <row r="1767" spans="1:5" ht="15.75" thickBot="1">
      <c r="A1767" s="18"/>
      <c r="B1767" s="19" t="s">
        <v>2004</v>
      </c>
      <c r="C1767" s="19" t="s">
        <v>4506</v>
      </c>
      <c r="D1767" s="19" t="s">
        <v>572</v>
      </c>
      <c r="E1767" s="21" t="s">
        <v>5078</v>
      </c>
    </row>
    <row r="1768" spans="1:5" ht="26.25" thickBot="1">
      <c r="A1768" s="18"/>
      <c r="B1768" s="19" t="s">
        <v>2005</v>
      </c>
      <c r="C1768" s="19" t="s">
        <v>4507</v>
      </c>
      <c r="D1768" s="19" t="s">
        <v>552</v>
      </c>
      <c r="E1768" s="19" t="s">
        <v>5076</v>
      </c>
    </row>
    <row r="1769" spans="1:5" ht="26.25" thickBot="1">
      <c r="A1769" s="18"/>
      <c r="B1769" s="19" t="s">
        <v>2006</v>
      </c>
      <c r="C1769" s="19" t="s">
        <v>4508</v>
      </c>
      <c r="D1769" s="19" t="s">
        <v>15</v>
      </c>
      <c r="E1769" s="19" t="s">
        <v>5082</v>
      </c>
    </row>
    <row r="1770" spans="1:5" ht="26.25" thickBot="1">
      <c r="A1770" s="18"/>
      <c r="B1770" s="19" t="s">
        <v>2007</v>
      </c>
      <c r="C1770" s="19" t="s">
        <v>4509</v>
      </c>
      <c r="D1770" s="19" t="s">
        <v>552</v>
      </c>
      <c r="E1770" s="19" t="s">
        <v>5076</v>
      </c>
    </row>
    <row r="1771" spans="1:5" ht="15.75" thickBot="1">
      <c r="A1771" s="18"/>
      <c r="B1771" s="19" t="s">
        <v>2008</v>
      </c>
      <c r="C1771" s="19" t="s">
        <v>4510</v>
      </c>
      <c r="D1771" s="19" t="s">
        <v>572</v>
      </c>
      <c r="E1771" s="21" t="s">
        <v>5078</v>
      </c>
    </row>
    <row r="1772" spans="1:5" ht="26.25" thickBot="1">
      <c r="A1772" s="18"/>
      <c r="B1772" s="19" t="s">
        <v>2009</v>
      </c>
      <c r="C1772" s="19" t="s">
        <v>4511</v>
      </c>
      <c r="D1772" s="19" t="s">
        <v>552</v>
      </c>
      <c r="E1772" s="19" t="s">
        <v>5076</v>
      </c>
    </row>
    <row r="1773" spans="1:5" ht="15.75" thickBot="1">
      <c r="A1773" s="18"/>
      <c r="B1773" s="19" t="s">
        <v>2010</v>
      </c>
      <c r="C1773" s="19" t="s">
        <v>4512</v>
      </c>
      <c r="D1773" s="19" t="s">
        <v>572</v>
      </c>
      <c r="E1773" s="21" t="s">
        <v>5078</v>
      </c>
    </row>
    <row r="1774" spans="1:5" ht="26.25" thickBot="1">
      <c r="A1774" s="18"/>
      <c r="B1774" s="19" t="s">
        <v>2011</v>
      </c>
      <c r="C1774" s="19" t="s">
        <v>4513</v>
      </c>
      <c r="D1774" s="19" t="s">
        <v>552</v>
      </c>
      <c r="E1774" s="19" t="s">
        <v>5076</v>
      </c>
    </row>
    <row r="1775" spans="1:5" ht="15.75" thickBot="1">
      <c r="A1775" s="18"/>
      <c r="B1775" s="19" t="s">
        <v>2012</v>
      </c>
      <c r="C1775" s="19" t="s">
        <v>4514</v>
      </c>
      <c r="D1775" s="19" t="s">
        <v>572</v>
      </c>
      <c r="E1775" s="21" t="s">
        <v>5078</v>
      </c>
    </row>
    <row r="1776" spans="1:5" ht="26.25" thickBot="1">
      <c r="A1776" s="18"/>
      <c r="B1776" s="19" t="s">
        <v>2013</v>
      </c>
      <c r="C1776" s="19" t="s">
        <v>4515</v>
      </c>
      <c r="D1776" s="19" t="s">
        <v>552</v>
      </c>
      <c r="E1776" s="19" t="s">
        <v>5076</v>
      </c>
    </row>
    <row r="1777" spans="1:5" ht="15.75" thickBot="1">
      <c r="A1777" s="18"/>
      <c r="B1777" s="19" t="s">
        <v>2014</v>
      </c>
      <c r="C1777" s="19" t="s">
        <v>4516</v>
      </c>
      <c r="D1777" s="19" t="s">
        <v>572</v>
      </c>
      <c r="E1777" s="21" t="s">
        <v>5078</v>
      </c>
    </row>
    <row r="1778" spans="1:5" ht="26.25" thickBot="1">
      <c r="A1778" s="18"/>
      <c r="B1778" s="19" t="s">
        <v>2015</v>
      </c>
      <c r="C1778" s="19" t="s">
        <v>4517</v>
      </c>
      <c r="D1778" s="19" t="s">
        <v>552</v>
      </c>
      <c r="E1778" s="19" t="s">
        <v>5076</v>
      </c>
    </row>
    <row r="1779" spans="1:5" ht="15.75" thickBot="1">
      <c r="A1779" s="18"/>
      <c r="B1779" s="19" t="s">
        <v>2016</v>
      </c>
      <c r="C1779" s="19" t="s">
        <v>4518</v>
      </c>
      <c r="D1779" s="19" t="s">
        <v>572</v>
      </c>
      <c r="E1779" s="21" t="s">
        <v>5078</v>
      </c>
    </row>
    <row r="1780" spans="1:5" ht="26.25" thickBot="1">
      <c r="A1780" s="18"/>
      <c r="B1780" s="19" t="s">
        <v>2017</v>
      </c>
      <c r="C1780" s="19" t="s">
        <v>4519</v>
      </c>
      <c r="D1780" s="19" t="s">
        <v>552</v>
      </c>
      <c r="E1780" s="19" t="s">
        <v>5076</v>
      </c>
    </row>
    <row r="1781" spans="1:5" ht="26.25" thickBot="1">
      <c r="A1781" s="18"/>
      <c r="B1781" s="19" t="s">
        <v>2018</v>
      </c>
      <c r="C1781" s="19" t="s">
        <v>4520</v>
      </c>
      <c r="D1781" s="19" t="s">
        <v>15</v>
      </c>
      <c r="E1781" s="19" t="s">
        <v>5082</v>
      </c>
    </row>
    <row r="1782" spans="1:5" ht="26.25" thickBot="1">
      <c r="A1782" s="18"/>
      <c r="B1782" s="19" t="s">
        <v>2019</v>
      </c>
      <c r="C1782" s="19" t="s">
        <v>4521</v>
      </c>
      <c r="D1782" s="19" t="s">
        <v>552</v>
      </c>
      <c r="E1782" s="19" t="s">
        <v>5076</v>
      </c>
    </row>
    <row r="1783" spans="1:5" ht="15.75" thickBot="1">
      <c r="A1783" s="18"/>
      <c r="B1783" s="19" t="s">
        <v>2020</v>
      </c>
      <c r="C1783" s="19" t="s">
        <v>4522</v>
      </c>
      <c r="D1783" s="19" t="s">
        <v>572</v>
      </c>
      <c r="E1783" s="21" t="s">
        <v>5078</v>
      </c>
    </row>
    <row r="1784" spans="1:5" ht="26.25" thickBot="1">
      <c r="A1784" s="18"/>
      <c r="B1784" s="19" t="s">
        <v>2021</v>
      </c>
      <c r="C1784" s="19" t="s">
        <v>4523</v>
      </c>
      <c r="D1784" s="19" t="s">
        <v>552</v>
      </c>
      <c r="E1784" s="19" t="s">
        <v>5076</v>
      </c>
    </row>
    <row r="1785" spans="1:5" ht="15.75" thickBot="1">
      <c r="A1785" s="18"/>
      <c r="B1785" s="19" t="s">
        <v>2022</v>
      </c>
      <c r="C1785" s="19" t="s">
        <v>4524</v>
      </c>
      <c r="D1785" s="19" t="s">
        <v>572</v>
      </c>
      <c r="E1785" s="21" t="s">
        <v>5078</v>
      </c>
    </row>
    <row r="1786" spans="1:5" ht="26.25" thickBot="1">
      <c r="A1786" s="18"/>
      <c r="B1786" s="19" t="s">
        <v>2023</v>
      </c>
      <c r="C1786" s="19" t="s">
        <v>4525</v>
      </c>
      <c r="D1786" s="19" t="s">
        <v>552</v>
      </c>
      <c r="E1786" s="19" t="s">
        <v>5076</v>
      </c>
    </row>
    <row r="1787" spans="1:5" ht="15.75" thickBot="1">
      <c r="A1787" s="18"/>
      <c r="B1787" s="19" t="s">
        <v>2024</v>
      </c>
      <c r="C1787" s="19" t="s">
        <v>4526</v>
      </c>
      <c r="D1787" s="19" t="s">
        <v>572</v>
      </c>
      <c r="E1787" s="21" t="s">
        <v>5078</v>
      </c>
    </row>
    <row r="1788" spans="1:5" ht="26.25" thickBot="1">
      <c r="A1788" s="18"/>
      <c r="B1788" s="19" t="s">
        <v>2025</v>
      </c>
      <c r="C1788" s="19" t="s">
        <v>4527</v>
      </c>
      <c r="D1788" s="19" t="s">
        <v>552</v>
      </c>
      <c r="E1788" s="19" t="s">
        <v>5076</v>
      </c>
    </row>
    <row r="1789" spans="1:5" ht="15.75" thickBot="1">
      <c r="A1789" s="18"/>
      <c r="B1789" s="19" t="s">
        <v>2026</v>
      </c>
      <c r="C1789" s="19" t="s">
        <v>4528</v>
      </c>
      <c r="D1789" s="19" t="s">
        <v>572</v>
      </c>
      <c r="E1789" s="21" t="s">
        <v>5078</v>
      </c>
    </row>
    <row r="1790" spans="1:5" ht="26.25" thickBot="1">
      <c r="A1790" s="18"/>
      <c r="B1790" s="19" t="s">
        <v>2027</v>
      </c>
      <c r="C1790" s="19" t="s">
        <v>4529</v>
      </c>
      <c r="D1790" s="19" t="s">
        <v>552</v>
      </c>
      <c r="E1790" s="19" t="s">
        <v>5076</v>
      </c>
    </row>
    <row r="1791" spans="1:5" ht="15.75" thickBot="1">
      <c r="A1791" s="18"/>
      <c r="B1791" s="19" t="s">
        <v>2028</v>
      </c>
      <c r="C1791" s="19" t="s">
        <v>4530</v>
      </c>
      <c r="D1791" s="19" t="s">
        <v>572</v>
      </c>
      <c r="E1791" s="21" t="s">
        <v>5078</v>
      </c>
    </row>
    <row r="1792" spans="1:5" ht="26.25" thickBot="1">
      <c r="A1792" s="18"/>
      <c r="B1792" s="19" t="s">
        <v>2029</v>
      </c>
      <c r="C1792" s="19" t="s">
        <v>4531</v>
      </c>
      <c r="D1792" s="19" t="s">
        <v>552</v>
      </c>
      <c r="E1792" s="19" t="s">
        <v>5076</v>
      </c>
    </row>
    <row r="1793" spans="1:5" ht="26.25" thickBot="1">
      <c r="A1793" s="18"/>
      <c r="B1793" s="19" t="s">
        <v>2030</v>
      </c>
      <c r="C1793" s="19" t="s">
        <v>4532</v>
      </c>
      <c r="D1793" s="19" t="s">
        <v>15</v>
      </c>
      <c r="E1793" s="19" t="s">
        <v>5082</v>
      </c>
    </row>
    <row r="1794" spans="1:5" ht="26.25" thickBot="1">
      <c r="A1794" s="18"/>
      <c r="B1794" s="19" t="s">
        <v>2031</v>
      </c>
      <c r="C1794" s="19" t="s">
        <v>4533</v>
      </c>
      <c r="D1794" s="19" t="s">
        <v>552</v>
      </c>
      <c r="E1794" s="19" t="s">
        <v>5076</v>
      </c>
    </row>
    <row r="1795" spans="1:5" ht="15.75" thickBot="1">
      <c r="A1795" s="18"/>
      <c r="B1795" s="19" t="s">
        <v>2032</v>
      </c>
      <c r="C1795" s="19" t="s">
        <v>4534</v>
      </c>
      <c r="D1795" s="19" t="s">
        <v>572</v>
      </c>
      <c r="E1795" s="21" t="s">
        <v>5078</v>
      </c>
    </row>
    <row r="1796" spans="1:5" ht="26.25" thickBot="1">
      <c r="A1796" s="18"/>
      <c r="B1796" s="19" t="s">
        <v>2033</v>
      </c>
      <c r="C1796" s="19" t="s">
        <v>4535</v>
      </c>
      <c r="D1796" s="19" t="s">
        <v>552</v>
      </c>
      <c r="E1796" s="19" t="s">
        <v>5076</v>
      </c>
    </row>
    <row r="1797" spans="1:5" ht="15.75" thickBot="1">
      <c r="A1797" s="18"/>
      <c r="B1797" s="19" t="s">
        <v>2034</v>
      </c>
      <c r="C1797" s="19" t="s">
        <v>4536</v>
      </c>
      <c r="D1797" s="19" t="s">
        <v>572</v>
      </c>
      <c r="E1797" s="21" t="s">
        <v>5078</v>
      </c>
    </row>
    <row r="1798" spans="1:5" ht="26.25" thickBot="1">
      <c r="A1798" s="18"/>
      <c r="B1798" s="19" t="s">
        <v>2035</v>
      </c>
      <c r="C1798" s="19" t="s">
        <v>4537</v>
      </c>
      <c r="D1798" s="19" t="s">
        <v>552</v>
      </c>
      <c r="E1798" s="19" t="s">
        <v>5076</v>
      </c>
    </row>
    <row r="1799" spans="1:5" ht="15.75" thickBot="1">
      <c r="A1799" s="18"/>
      <c r="B1799" s="19" t="s">
        <v>2036</v>
      </c>
      <c r="C1799" s="19" t="s">
        <v>4538</v>
      </c>
      <c r="D1799" s="19" t="s">
        <v>572</v>
      </c>
      <c r="E1799" s="21" t="s">
        <v>5078</v>
      </c>
    </row>
    <row r="1800" spans="1:5" ht="26.25" thickBot="1">
      <c r="A1800" s="18"/>
      <c r="B1800" s="19" t="s">
        <v>2037</v>
      </c>
      <c r="C1800" s="19" t="s">
        <v>4539</v>
      </c>
      <c r="D1800" s="19" t="s">
        <v>552</v>
      </c>
      <c r="E1800" s="19" t="s">
        <v>5076</v>
      </c>
    </row>
    <row r="1801" spans="1:5" ht="15.75" thickBot="1">
      <c r="A1801" s="18"/>
      <c r="B1801" s="19" t="s">
        <v>2038</v>
      </c>
      <c r="C1801" s="19" t="s">
        <v>4540</v>
      </c>
      <c r="D1801" s="19" t="s">
        <v>572</v>
      </c>
      <c r="E1801" s="21" t="s">
        <v>5078</v>
      </c>
    </row>
    <row r="1802" spans="1:5" ht="26.25" thickBot="1">
      <c r="A1802" s="18"/>
      <c r="B1802" s="19" t="s">
        <v>2039</v>
      </c>
      <c r="C1802" s="19" t="s">
        <v>4541</v>
      </c>
      <c r="D1802" s="19" t="s">
        <v>552</v>
      </c>
      <c r="E1802" s="19" t="s">
        <v>5076</v>
      </c>
    </row>
    <row r="1803" spans="1:5" ht="15.75" thickBot="1">
      <c r="A1803" s="18"/>
      <c r="B1803" s="19" t="s">
        <v>2040</v>
      </c>
      <c r="C1803" s="19" t="s">
        <v>4542</v>
      </c>
      <c r="D1803" s="19" t="s">
        <v>572</v>
      </c>
      <c r="E1803" s="21" t="s">
        <v>5078</v>
      </c>
    </row>
    <row r="1804" spans="1:5" ht="26.25" thickBot="1">
      <c r="A1804" s="18"/>
      <c r="B1804" s="19" t="s">
        <v>2041</v>
      </c>
      <c r="C1804" s="19" t="s">
        <v>4543</v>
      </c>
      <c r="D1804" s="19" t="s">
        <v>552</v>
      </c>
      <c r="E1804" s="19" t="s">
        <v>5076</v>
      </c>
    </row>
    <row r="1805" spans="1:5" ht="26.25" thickBot="1">
      <c r="A1805" s="18"/>
      <c r="B1805" s="19" t="s">
        <v>2042</v>
      </c>
      <c r="C1805" s="19" t="s">
        <v>4544</v>
      </c>
      <c r="D1805" s="19" t="s">
        <v>15</v>
      </c>
      <c r="E1805" s="19" t="s">
        <v>5082</v>
      </c>
    </row>
    <row r="1806" spans="1:5" ht="26.25" thickBot="1">
      <c r="A1806" s="18"/>
      <c r="B1806" s="19" t="s">
        <v>2043</v>
      </c>
      <c r="C1806" s="19" t="s">
        <v>4545</v>
      </c>
      <c r="D1806" s="19" t="s">
        <v>552</v>
      </c>
      <c r="E1806" s="19" t="s">
        <v>5076</v>
      </c>
    </row>
    <row r="1807" spans="1:5" ht="15.75" thickBot="1">
      <c r="A1807" s="18"/>
      <c r="B1807" s="19" t="s">
        <v>2044</v>
      </c>
      <c r="C1807" s="19" t="s">
        <v>4546</v>
      </c>
      <c r="D1807" s="19" t="s">
        <v>572</v>
      </c>
      <c r="E1807" s="21" t="s">
        <v>5078</v>
      </c>
    </row>
    <row r="1808" spans="1:5" ht="26.25" thickBot="1">
      <c r="A1808" s="18"/>
      <c r="B1808" s="19" t="s">
        <v>2045</v>
      </c>
      <c r="C1808" s="19" t="s">
        <v>4547</v>
      </c>
      <c r="D1808" s="19" t="s">
        <v>552</v>
      </c>
      <c r="E1808" s="19" t="s">
        <v>5076</v>
      </c>
    </row>
    <row r="1809" spans="1:5" ht="15.75" thickBot="1">
      <c r="A1809" s="18"/>
      <c r="B1809" s="19" t="s">
        <v>2046</v>
      </c>
      <c r="C1809" s="19" t="s">
        <v>4548</v>
      </c>
      <c r="D1809" s="19" t="s">
        <v>572</v>
      </c>
      <c r="E1809" s="21" t="s">
        <v>5078</v>
      </c>
    </row>
    <row r="1810" spans="1:5" ht="26.25" thickBot="1">
      <c r="A1810" s="18"/>
      <c r="B1810" s="19" t="s">
        <v>2047</v>
      </c>
      <c r="C1810" s="19" t="s">
        <v>4549</v>
      </c>
      <c r="D1810" s="19" t="s">
        <v>552</v>
      </c>
      <c r="E1810" s="19" t="s">
        <v>5076</v>
      </c>
    </row>
    <row r="1811" spans="1:5" ht="15.75" thickBot="1">
      <c r="A1811" s="18"/>
      <c r="B1811" s="19" t="s">
        <v>2048</v>
      </c>
      <c r="C1811" s="19" t="s">
        <v>4550</v>
      </c>
      <c r="D1811" s="19" t="s">
        <v>572</v>
      </c>
      <c r="E1811" s="21" t="s">
        <v>5078</v>
      </c>
    </row>
    <row r="1812" spans="1:5" ht="26.25" thickBot="1">
      <c r="A1812" s="18"/>
      <c r="B1812" s="19" t="s">
        <v>2049</v>
      </c>
      <c r="C1812" s="19" t="s">
        <v>4551</v>
      </c>
      <c r="D1812" s="19" t="s">
        <v>552</v>
      </c>
      <c r="E1812" s="19" t="s">
        <v>5076</v>
      </c>
    </row>
    <row r="1813" spans="1:5" ht="15.75" thickBot="1">
      <c r="A1813" s="18"/>
      <c r="B1813" s="19" t="s">
        <v>2050</v>
      </c>
      <c r="C1813" s="19" t="s">
        <v>4552</v>
      </c>
      <c r="D1813" s="19" t="s">
        <v>572</v>
      </c>
      <c r="E1813" s="21" t="s">
        <v>5078</v>
      </c>
    </row>
    <row r="1814" spans="1:5" ht="26.25" thickBot="1">
      <c r="A1814" s="18"/>
      <c r="B1814" s="19" t="s">
        <v>2051</v>
      </c>
      <c r="C1814" s="19" t="s">
        <v>4553</v>
      </c>
      <c r="D1814" s="19" t="s">
        <v>552</v>
      </c>
      <c r="E1814" s="19" t="s">
        <v>5076</v>
      </c>
    </row>
    <row r="1815" spans="1:5" ht="15.75" thickBot="1">
      <c r="A1815" s="18"/>
      <c r="B1815" s="19" t="s">
        <v>2052</v>
      </c>
      <c r="C1815" s="19" t="s">
        <v>4554</v>
      </c>
      <c r="D1815" s="19" t="s">
        <v>572</v>
      </c>
      <c r="E1815" s="21" t="s">
        <v>5078</v>
      </c>
    </row>
    <row r="1816" spans="1:5" ht="26.25" thickBot="1">
      <c r="A1816" s="18"/>
      <c r="B1816" s="19" t="s">
        <v>2053</v>
      </c>
      <c r="C1816" s="19" t="s">
        <v>4555</v>
      </c>
      <c r="D1816" s="19" t="s">
        <v>552</v>
      </c>
      <c r="E1816" s="19" t="s">
        <v>5076</v>
      </c>
    </row>
    <row r="1817" spans="1:5" ht="26.25" thickBot="1">
      <c r="A1817" s="18"/>
      <c r="B1817" s="19" t="s">
        <v>2054</v>
      </c>
      <c r="C1817" s="19" t="s">
        <v>4556</v>
      </c>
      <c r="D1817" s="19" t="s">
        <v>15</v>
      </c>
      <c r="E1817" s="19" t="s">
        <v>5082</v>
      </c>
    </row>
    <row r="1818" spans="1:5" ht="26.25" thickBot="1">
      <c r="A1818" s="18"/>
      <c r="B1818" s="19" t="s">
        <v>2055</v>
      </c>
      <c r="C1818" s="19" t="s">
        <v>4557</v>
      </c>
      <c r="D1818" s="19" t="s">
        <v>552</v>
      </c>
      <c r="E1818" s="19" t="s">
        <v>5076</v>
      </c>
    </row>
    <row r="1819" spans="1:5" ht="15.75" thickBot="1">
      <c r="A1819" s="18"/>
      <c r="B1819" s="19" t="s">
        <v>2056</v>
      </c>
      <c r="C1819" s="19" t="s">
        <v>4558</v>
      </c>
      <c r="D1819" s="19" t="s">
        <v>572</v>
      </c>
      <c r="E1819" s="21" t="s">
        <v>5078</v>
      </c>
    </row>
    <row r="1820" spans="1:5" ht="26.25" thickBot="1">
      <c r="A1820" s="18"/>
      <c r="B1820" s="19" t="s">
        <v>2057</v>
      </c>
      <c r="C1820" s="19" t="s">
        <v>4559</v>
      </c>
      <c r="D1820" s="19" t="s">
        <v>552</v>
      </c>
      <c r="E1820" s="19" t="s">
        <v>5076</v>
      </c>
    </row>
    <row r="1821" spans="1:5" ht="15.75" thickBot="1">
      <c r="A1821" s="18"/>
      <c r="B1821" s="19" t="s">
        <v>2058</v>
      </c>
      <c r="C1821" s="19" t="s">
        <v>4560</v>
      </c>
      <c r="D1821" s="19" t="s">
        <v>572</v>
      </c>
      <c r="E1821" s="21" t="s">
        <v>5078</v>
      </c>
    </row>
    <row r="1822" spans="1:5" ht="26.25" thickBot="1">
      <c r="A1822" s="18"/>
      <c r="B1822" s="19" t="s">
        <v>2059</v>
      </c>
      <c r="C1822" s="19" t="s">
        <v>4561</v>
      </c>
      <c r="D1822" s="19" t="s">
        <v>552</v>
      </c>
      <c r="E1822" s="19" t="s">
        <v>5076</v>
      </c>
    </row>
    <row r="1823" spans="1:5" ht="15.75" thickBot="1">
      <c r="A1823" s="18"/>
      <c r="B1823" s="19" t="s">
        <v>2060</v>
      </c>
      <c r="C1823" s="19" t="s">
        <v>4562</v>
      </c>
      <c r="D1823" s="19" t="s">
        <v>572</v>
      </c>
      <c r="E1823" s="21" t="s">
        <v>5078</v>
      </c>
    </row>
    <row r="1824" spans="1:5" ht="26.25" thickBot="1">
      <c r="A1824" s="18"/>
      <c r="B1824" s="19" t="s">
        <v>2061</v>
      </c>
      <c r="C1824" s="19" t="s">
        <v>4563</v>
      </c>
      <c r="D1824" s="19" t="s">
        <v>552</v>
      </c>
      <c r="E1824" s="19" t="s">
        <v>5076</v>
      </c>
    </row>
    <row r="1825" spans="1:5" ht="15.75" thickBot="1">
      <c r="A1825" s="18"/>
      <c r="B1825" s="19" t="s">
        <v>2062</v>
      </c>
      <c r="C1825" s="19" t="s">
        <v>4564</v>
      </c>
      <c r="D1825" s="19" t="s">
        <v>572</v>
      </c>
      <c r="E1825" s="21" t="s">
        <v>5078</v>
      </c>
    </row>
    <row r="1826" spans="1:5" ht="26.25" thickBot="1">
      <c r="A1826" s="18"/>
      <c r="B1826" s="19" t="s">
        <v>2063</v>
      </c>
      <c r="C1826" s="19" t="s">
        <v>4565</v>
      </c>
      <c r="D1826" s="19" t="s">
        <v>552</v>
      </c>
      <c r="E1826" s="19" t="s">
        <v>5076</v>
      </c>
    </row>
    <row r="1827" spans="1:5" ht="15.75" thickBot="1">
      <c r="A1827" s="18"/>
      <c r="B1827" s="19" t="s">
        <v>2064</v>
      </c>
      <c r="C1827" s="19" t="s">
        <v>4566</v>
      </c>
      <c r="D1827" s="19" t="s">
        <v>572</v>
      </c>
      <c r="E1827" s="21" t="s">
        <v>5078</v>
      </c>
    </row>
    <row r="1828" spans="1:5" ht="26.25" thickBot="1">
      <c r="A1828" s="18"/>
      <c r="B1828" s="19" t="s">
        <v>2065</v>
      </c>
      <c r="C1828" s="19" t="s">
        <v>4567</v>
      </c>
      <c r="D1828" s="19" t="s">
        <v>552</v>
      </c>
      <c r="E1828" s="19" t="s">
        <v>5076</v>
      </c>
    </row>
    <row r="1829" spans="1:5" ht="26.25" thickBot="1">
      <c r="A1829" s="18"/>
      <c r="B1829" s="19" t="s">
        <v>2066</v>
      </c>
      <c r="C1829" s="19" t="s">
        <v>4568</v>
      </c>
      <c r="D1829" s="19" t="s">
        <v>15</v>
      </c>
      <c r="E1829" s="19" t="s">
        <v>5082</v>
      </c>
    </row>
    <row r="1830" spans="1:5" ht="26.25" thickBot="1">
      <c r="A1830" s="18"/>
      <c r="B1830" s="19" t="s">
        <v>2067</v>
      </c>
      <c r="C1830" s="19" t="s">
        <v>4569</v>
      </c>
      <c r="D1830" s="19" t="s">
        <v>552</v>
      </c>
      <c r="E1830" s="19" t="s">
        <v>5076</v>
      </c>
    </row>
    <row r="1831" spans="1:5" ht="15.75" thickBot="1">
      <c r="A1831" s="18"/>
      <c r="B1831" s="19" t="s">
        <v>2068</v>
      </c>
      <c r="C1831" s="19" t="s">
        <v>4570</v>
      </c>
      <c r="D1831" s="19" t="s">
        <v>572</v>
      </c>
      <c r="E1831" s="21" t="s">
        <v>5078</v>
      </c>
    </row>
    <row r="1832" spans="1:5" ht="26.25" thickBot="1">
      <c r="A1832" s="18"/>
      <c r="B1832" s="19" t="s">
        <v>2069</v>
      </c>
      <c r="C1832" s="19" t="s">
        <v>4571</v>
      </c>
      <c r="D1832" s="19" t="s">
        <v>552</v>
      </c>
      <c r="E1832" s="19" t="s">
        <v>5076</v>
      </c>
    </row>
    <row r="1833" spans="1:5" ht="15.75" thickBot="1">
      <c r="A1833" s="18"/>
      <c r="B1833" s="19" t="s">
        <v>2070</v>
      </c>
      <c r="C1833" s="19" t="s">
        <v>4572</v>
      </c>
      <c r="D1833" s="19" t="s">
        <v>572</v>
      </c>
      <c r="E1833" s="21" t="s">
        <v>5078</v>
      </c>
    </row>
    <row r="1834" spans="1:5" ht="26.25" thickBot="1">
      <c r="A1834" s="18"/>
      <c r="B1834" s="19" t="s">
        <v>2071</v>
      </c>
      <c r="C1834" s="19" t="s">
        <v>4573</v>
      </c>
      <c r="D1834" s="19" t="s">
        <v>552</v>
      </c>
      <c r="E1834" s="19" t="s">
        <v>5076</v>
      </c>
    </row>
    <row r="1835" spans="1:5" ht="15.75" thickBot="1">
      <c r="A1835" s="18"/>
      <c r="B1835" s="19" t="s">
        <v>2072</v>
      </c>
      <c r="C1835" s="19" t="s">
        <v>4574</v>
      </c>
      <c r="D1835" s="19" t="s">
        <v>572</v>
      </c>
      <c r="E1835" s="21" t="s">
        <v>5078</v>
      </c>
    </row>
    <row r="1836" spans="1:5" ht="26.25" thickBot="1">
      <c r="A1836" s="18"/>
      <c r="B1836" s="19" t="s">
        <v>2073</v>
      </c>
      <c r="C1836" s="19" t="s">
        <v>4575</v>
      </c>
      <c r="D1836" s="19" t="s">
        <v>552</v>
      </c>
      <c r="E1836" s="19" t="s">
        <v>5076</v>
      </c>
    </row>
    <row r="1837" spans="1:5" ht="15.75" thickBot="1">
      <c r="A1837" s="18"/>
      <c r="B1837" s="19" t="s">
        <v>2074</v>
      </c>
      <c r="C1837" s="19" t="s">
        <v>4576</v>
      </c>
      <c r="D1837" s="19" t="s">
        <v>572</v>
      </c>
      <c r="E1837" s="21" t="s">
        <v>5078</v>
      </c>
    </row>
    <row r="1838" spans="1:5" ht="26.25" thickBot="1">
      <c r="A1838" s="18"/>
      <c r="B1838" s="19" t="s">
        <v>2075</v>
      </c>
      <c r="C1838" s="19" t="s">
        <v>4577</v>
      </c>
      <c r="D1838" s="19" t="s">
        <v>552</v>
      </c>
      <c r="E1838" s="19" t="s">
        <v>5076</v>
      </c>
    </row>
    <row r="1839" spans="1:5" ht="15.75" thickBot="1">
      <c r="A1839" s="18"/>
      <c r="B1839" s="19" t="s">
        <v>2076</v>
      </c>
      <c r="C1839" s="19" t="s">
        <v>4578</v>
      </c>
      <c r="D1839" s="19" t="s">
        <v>572</v>
      </c>
      <c r="E1839" s="21" t="s">
        <v>5078</v>
      </c>
    </row>
    <row r="1840" spans="1:5" ht="26.25" thickBot="1">
      <c r="A1840" s="18"/>
      <c r="B1840" s="19" t="s">
        <v>2077</v>
      </c>
      <c r="C1840" s="19" t="s">
        <v>4579</v>
      </c>
      <c r="D1840" s="19" t="s">
        <v>552</v>
      </c>
      <c r="E1840" s="19" t="s">
        <v>5076</v>
      </c>
    </row>
    <row r="1841" spans="1:5" ht="26.25" thickBot="1">
      <c r="A1841" s="18"/>
      <c r="B1841" s="19" t="s">
        <v>2078</v>
      </c>
      <c r="C1841" s="19" t="s">
        <v>4580</v>
      </c>
      <c r="D1841" s="19" t="s">
        <v>15</v>
      </c>
      <c r="E1841" s="19" t="s">
        <v>5082</v>
      </c>
    </row>
    <row r="1842" spans="1:5" ht="26.25" thickBot="1">
      <c r="A1842" s="18"/>
      <c r="B1842" s="19" t="s">
        <v>2079</v>
      </c>
      <c r="C1842" s="19" t="s">
        <v>4581</v>
      </c>
      <c r="D1842" s="19" t="s">
        <v>552</v>
      </c>
      <c r="E1842" s="19" t="s">
        <v>5076</v>
      </c>
    </row>
    <row r="1843" spans="1:5" ht="15.75" thickBot="1">
      <c r="A1843" s="18"/>
      <c r="B1843" s="19" t="s">
        <v>2080</v>
      </c>
      <c r="C1843" s="19" t="s">
        <v>4582</v>
      </c>
      <c r="D1843" s="19" t="s">
        <v>572</v>
      </c>
      <c r="E1843" s="21" t="s">
        <v>5078</v>
      </c>
    </row>
    <row r="1844" spans="1:5" ht="26.25" thickBot="1">
      <c r="A1844" s="18"/>
      <c r="B1844" s="19" t="s">
        <v>2081</v>
      </c>
      <c r="C1844" s="19" t="s">
        <v>4583</v>
      </c>
      <c r="D1844" s="19" t="s">
        <v>552</v>
      </c>
      <c r="E1844" s="19" t="s">
        <v>5076</v>
      </c>
    </row>
    <row r="1845" spans="1:5" ht="15.75" thickBot="1">
      <c r="A1845" s="18"/>
      <c r="B1845" s="19" t="s">
        <v>2082</v>
      </c>
      <c r="C1845" s="19" t="s">
        <v>4584</v>
      </c>
      <c r="D1845" s="19" t="s">
        <v>572</v>
      </c>
      <c r="E1845" s="21" t="s">
        <v>5078</v>
      </c>
    </row>
    <row r="1846" spans="1:5" ht="26.25" thickBot="1">
      <c r="A1846" s="18"/>
      <c r="B1846" s="19" t="s">
        <v>2083</v>
      </c>
      <c r="C1846" s="19" t="s">
        <v>4585</v>
      </c>
      <c r="D1846" s="19" t="s">
        <v>552</v>
      </c>
      <c r="E1846" s="19" t="s">
        <v>5076</v>
      </c>
    </row>
    <row r="1847" spans="1:5" ht="15.75" thickBot="1">
      <c r="A1847" s="18"/>
      <c r="B1847" s="19" t="s">
        <v>2084</v>
      </c>
      <c r="C1847" s="19" t="s">
        <v>4586</v>
      </c>
      <c r="D1847" s="19" t="s">
        <v>572</v>
      </c>
      <c r="E1847" s="21" t="s">
        <v>5078</v>
      </c>
    </row>
    <row r="1848" spans="1:5" ht="26.25" thickBot="1">
      <c r="A1848" s="18"/>
      <c r="B1848" s="19" t="s">
        <v>2085</v>
      </c>
      <c r="C1848" s="19" t="s">
        <v>4587</v>
      </c>
      <c r="D1848" s="19" t="s">
        <v>552</v>
      </c>
      <c r="E1848" s="19" t="s">
        <v>5076</v>
      </c>
    </row>
    <row r="1849" spans="1:5" ht="15.75" thickBot="1">
      <c r="A1849" s="18"/>
      <c r="B1849" s="19" t="s">
        <v>2086</v>
      </c>
      <c r="C1849" s="19" t="s">
        <v>4588</v>
      </c>
      <c r="D1849" s="19" t="s">
        <v>572</v>
      </c>
      <c r="E1849" s="21" t="s">
        <v>5078</v>
      </c>
    </row>
    <row r="1850" spans="1:5" ht="26.25" thickBot="1">
      <c r="A1850" s="18"/>
      <c r="B1850" s="19" t="s">
        <v>2087</v>
      </c>
      <c r="C1850" s="19" t="s">
        <v>4589</v>
      </c>
      <c r="D1850" s="19" t="s">
        <v>552</v>
      </c>
      <c r="E1850" s="19" t="s">
        <v>5076</v>
      </c>
    </row>
    <row r="1851" spans="1:5" ht="15.75" thickBot="1">
      <c r="A1851" s="18"/>
      <c r="B1851" s="19" t="s">
        <v>2088</v>
      </c>
      <c r="C1851" s="19" t="s">
        <v>4590</v>
      </c>
      <c r="D1851" s="19" t="s">
        <v>572</v>
      </c>
      <c r="E1851" s="21" t="s">
        <v>5078</v>
      </c>
    </row>
    <row r="1852" spans="1:5" ht="26.25" thickBot="1">
      <c r="A1852" s="18"/>
      <c r="B1852" s="19" t="s">
        <v>2089</v>
      </c>
      <c r="C1852" s="19" t="s">
        <v>4591</v>
      </c>
      <c r="D1852" s="19" t="s">
        <v>552</v>
      </c>
      <c r="E1852" s="19" t="s">
        <v>5076</v>
      </c>
    </row>
    <row r="1853" spans="1:5" ht="26.25" thickBot="1">
      <c r="A1853" s="18"/>
      <c r="B1853" s="19" t="s">
        <v>2090</v>
      </c>
      <c r="C1853" s="19" t="s">
        <v>4592</v>
      </c>
      <c r="D1853" s="19" t="s">
        <v>15</v>
      </c>
      <c r="E1853" s="19" t="s">
        <v>5082</v>
      </c>
    </row>
    <row r="1854" spans="1:5" ht="26.25" thickBot="1">
      <c r="A1854" s="18"/>
      <c r="B1854" s="19" t="s">
        <v>2091</v>
      </c>
      <c r="C1854" s="19" t="s">
        <v>4593</v>
      </c>
      <c r="D1854" s="19" t="s">
        <v>552</v>
      </c>
      <c r="E1854" s="19" t="s">
        <v>5076</v>
      </c>
    </row>
    <row r="1855" spans="1:5" ht="15.75" thickBot="1">
      <c r="A1855" s="18"/>
      <c r="B1855" s="19" t="s">
        <v>2092</v>
      </c>
      <c r="C1855" s="19" t="s">
        <v>4594</v>
      </c>
      <c r="D1855" s="19" t="s">
        <v>572</v>
      </c>
      <c r="E1855" s="21" t="s">
        <v>5078</v>
      </c>
    </row>
    <row r="1856" spans="1:5" ht="26.25" thickBot="1">
      <c r="A1856" s="18"/>
      <c r="B1856" s="19" t="s">
        <v>2093</v>
      </c>
      <c r="C1856" s="19" t="s">
        <v>4595</v>
      </c>
      <c r="D1856" s="19" t="s">
        <v>552</v>
      </c>
      <c r="E1856" s="19" t="s">
        <v>5076</v>
      </c>
    </row>
    <row r="1857" spans="1:5" ht="15.75" thickBot="1">
      <c r="A1857" s="18"/>
      <c r="B1857" s="19" t="s">
        <v>2094</v>
      </c>
      <c r="C1857" s="19" t="s">
        <v>4596</v>
      </c>
      <c r="D1857" s="19" t="s">
        <v>572</v>
      </c>
      <c r="E1857" s="21" t="s">
        <v>5078</v>
      </c>
    </row>
    <row r="1858" spans="1:5" ht="26.25" thickBot="1">
      <c r="A1858" s="18"/>
      <c r="B1858" s="19" t="s">
        <v>2095</v>
      </c>
      <c r="C1858" s="19" t="s">
        <v>4597</v>
      </c>
      <c r="D1858" s="19" t="s">
        <v>552</v>
      </c>
      <c r="E1858" s="19" t="s">
        <v>5076</v>
      </c>
    </row>
    <row r="1859" spans="1:5" ht="15.75" thickBot="1">
      <c r="A1859" s="18"/>
      <c r="B1859" s="19" t="s">
        <v>2096</v>
      </c>
      <c r="C1859" s="19" t="s">
        <v>4598</v>
      </c>
      <c r="D1859" s="19" t="s">
        <v>572</v>
      </c>
      <c r="E1859" s="21" t="s">
        <v>5078</v>
      </c>
    </row>
    <row r="1860" spans="1:5" ht="26.25" thickBot="1">
      <c r="A1860" s="18"/>
      <c r="B1860" s="19" t="s">
        <v>2097</v>
      </c>
      <c r="C1860" s="19" t="s">
        <v>4599</v>
      </c>
      <c r="D1860" s="19" t="s">
        <v>552</v>
      </c>
      <c r="E1860" s="19" t="s">
        <v>5076</v>
      </c>
    </row>
    <row r="1861" spans="1:5" ht="15.75" thickBot="1">
      <c r="A1861" s="18"/>
      <c r="B1861" s="19" t="s">
        <v>2098</v>
      </c>
      <c r="C1861" s="19" t="s">
        <v>4600</v>
      </c>
      <c r="D1861" s="19" t="s">
        <v>572</v>
      </c>
      <c r="E1861" s="21" t="s">
        <v>5078</v>
      </c>
    </row>
    <row r="1862" spans="1:5" ht="26.25" thickBot="1">
      <c r="A1862" s="18"/>
      <c r="B1862" s="19" t="s">
        <v>2099</v>
      </c>
      <c r="C1862" s="19" t="s">
        <v>4601</v>
      </c>
      <c r="D1862" s="19" t="s">
        <v>552</v>
      </c>
      <c r="E1862" s="19" t="s">
        <v>5076</v>
      </c>
    </row>
    <row r="1863" spans="1:5" ht="15.75" thickBot="1">
      <c r="A1863" s="18"/>
      <c r="B1863" s="19" t="s">
        <v>2100</v>
      </c>
      <c r="C1863" s="19" t="s">
        <v>4602</v>
      </c>
      <c r="D1863" s="19" t="s">
        <v>572</v>
      </c>
      <c r="E1863" s="21" t="s">
        <v>5078</v>
      </c>
    </row>
    <row r="1864" spans="1:5" ht="26.25" thickBot="1">
      <c r="A1864" s="18"/>
      <c r="B1864" s="19" t="s">
        <v>2101</v>
      </c>
      <c r="C1864" s="19" t="s">
        <v>4603</v>
      </c>
      <c r="D1864" s="19" t="s">
        <v>552</v>
      </c>
      <c r="E1864" s="19" t="s">
        <v>5076</v>
      </c>
    </row>
    <row r="1865" spans="1:5" ht="26.25" thickBot="1">
      <c r="A1865" s="18"/>
      <c r="B1865" s="19" t="s">
        <v>2102</v>
      </c>
      <c r="C1865" s="19" t="s">
        <v>4604</v>
      </c>
      <c r="D1865" s="19" t="s">
        <v>15</v>
      </c>
      <c r="E1865" s="19" t="s">
        <v>5082</v>
      </c>
    </row>
    <row r="1866" spans="1:5" ht="26.25" thickBot="1">
      <c r="A1866" s="18"/>
      <c r="B1866" s="19" t="s">
        <v>2103</v>
      </c>
      <c r="C1866" s="19" t="s">
        <v>4605</v>
      </c>
      <c r="D1866" s="19" t="s">
        <v>552</v>
      </c>
      <c r="E1866" s="19" t="s">
        <v>5076</v>
      </c>
    </row>
    <row r="1867" spans="1:5" ht="15.75" thickBot="1">
      <c r="A1867" s="18"/>
      <c r="B1867" s="19" t="s">
        <v>2104</v>
      </c>
      <c r="C1867" s="19" t="s">
        <v>4606</v>
      </c>
      <c r="D1867" s="19" t="s">
        <v>572</v>
      </c>
      <c r="E1867" s="21" t="s">
        <v>5078</v>
      </c>
    </row>
    <row r="1868" spans="1:5" ht="26.25" thickBot="1">
      <c r="A1868" s="18"/>
      <c r="B1868" s="19" t="s">
        <v>2105</v>
      </c>
      <c r="C1868" s="19" t="s">
        <v>4607</v>
      </c>
      <c r="D1868" s="19" t="s">
        <v>552</v>
      </c>
      <c r="E1868" s="19" t="s">
        <v>5076</v>
      </c>
    </row>
    <row r="1869" spans="1:5" ht="15.75" thickBot="1">
      <c r="A1869" s="18"/>
      <c r="B1869" s="19" t="s">
        <v>2106</v>
      </c>
      <c r="C1869" s="19" t="s">
        <v>4608</v>
      </c>
      <c r="D1869" s="19" t="s">
        <v>572</v>
      </c>
      <c r="E1869" s="21" t="s">
        <v>5078</v>
      </c>
    </row>
    <row r="1870" spans="1:5" ht="26.25" thickBot="1">
      <c r="A1870" s="18"/>
      <c r="B1870" s="19" t="s">
        <v>2107</v>
      </c>
      <c r="C1870" s="19" t="s">
        <v>4609</v>
      </c>
      <c r="D1870" s="19" t="s">
        <v>552</v>
      </c>
      <c r="E1870" s="19" t="s">
        <v>5076</v>
      </c>
    </row>
    <row r="1871" spans="1:5" ht="15.75" thickBot="1">
      <c r="A1871" s="18"/>
      <c r="B1871" s="19" t="s">
        <v>2108</v>
      </c>
      <c r="C1871" s="19" t="s">
        <v>4610</v>
      </c>
      <c r="D1871" s="19" t="s">
        <v>572</v>
      </c>
      <c r="E1871" s="21" t="s">
        <v>5078</v>
      </c>
    </row>
    <row r="1872" spans="1:5" ht="26.25" thickBot="1">
      <c r="A1872" s="18"/>
      <c r="B1872" s="19" t="s">
        <v>2109</v>
      </c>
      <c r="C1872" s="19" t="s">
        <v>4611</v>
      </c>
      <c r="D1872" s="19" t="s">
        <v>552</v>
      </c>
      <c r="E1872" s="19" t="s">
        <v>5076</v>
      </c>
    </row>
    <row r="1873" spans="1:5" ht="15.75" thickBot="1">
      <c r="A1873" s="18"/>
      <c r="B1873" s="19" t="s">
        <v>2110</v>
      </c>
      <c r="C1873" s="19" t="s">
        <v>4612</v>
      </c>
      <c r="D1873" s="19" t="s">
        <v>572</v>
      </c>
      <c r="E1873" s="21" t="s">
        <v>5078</v>
      </c>
    </row>
    <row r="1874" spans="1:5" ht="26.25" thickBot="1">
      <c r="A1874" s="18"/>
      <c r="B1874" s="19" t="s">
        <v>2111</v>
      </c>
      <c r="C1874" s="19" t="s">
        <v>4613</v>
      </c>
      <c r="D1874" s="19" t="s">
        <v>552</v>
      </c>
      <c r="E1874" s="19" t="s">
        <v>5076</v>
      </c>
    </row>
    <row r="1875" spans="1:5" ht="15.75" thickBot="1">
      <c r="A1875" s="18"/>
      <c r="B1875" s="19" t="s">
        <v>2112</v>
      </c>
      <c r="C1875" s="19" t="s">
        <v>4614</v>
      </c>
      <c r="D1875" s="19" t="s">
        <v>572</v>
      </c>
      <c r="E1875" s="21" t="s">
        <v>5078</v>
      </c>
    </row>
    <row r="1876" spans="1:5" ht="26.25" thickBot="1">
      <c r="A1876" s="18"/>
      <c r="B1876" s="19" t="s">
        <v>2113</v>
      </c>
      <c r="C1876" s="19" t="s">
        <v>4615</v>
      </c>
      <c r="D1876" s="19" t="s">
        <v>552</v>
      </c>
      <c r="E1876" s="19" t="s">
        <v>5076</v>
      </c>
    </row>
    <row r="1877" spans="1:5" ht="26.25" thickBot="1">
      <c r="A1877" s="18"/>
      <c r="B1877" s="19" t="s">
        <v>2114</v>
      </c>
      <c r="C1877" s="19" t="s">
        <v>4616</v>
      </c>
      <c r="D1877" s="19" t="s">
        <v>15</v>
      </c>
      <c r="E1877" s="19" t="s">
        <v>5082</v>
      </c>
    </row>
    <row r="1878" spans="1:5" ht="26.25" thickBot="1">
      <c r="A1878" s="18"/>
      <c r="B1878" s="19" t="s">
        <v>2115</v>
      </c>
      <c r="C1878" s="19" t="s">
        <v>4617</v>
      </c>
      <c r="D1878" s="19" t="s">
        <v>552</v>
      </c>
      <c r="E1878" s="19" t="s">
        <v>5076</v>
      </c>
    </row>
    <row r="1879" spans="1:5" ht="15.75" thickBot="1">
      <c r="A1879" s="18"/>
      <c r="B1879" s="19" t="s">
        <v>2116</v>
      </c>
      <c r="C1879" s="19" t="s">
        <v>4618</v>
      </c>
      <c r="D1879" s="19" t="s">
        <v>572</v>
      </c>
      <c r="E1879" s="21" t="s">
        <v>5078</v>
      </c>
    </row>
    <row r="1880" spans="1:5" ht="26.25" thickBot="1">
      <c r="A1880" s="18"/>
      <c r="B1880" s="19" t="s">
        <v>2117</v>
      </c>
      <c r="C1880" s="19" t="s">
        <v>4619</v>
      </c>
      <c r="D1880" s="19" t="s">
        <v>552</v>
      </c>
      <c r="E1880" s="19" t="s">
        <v>5076</v>
      </c>
    </row>
    <row r="1881" spans="1:5" ht="15.75" thickBot="1">
      <c r="A1881" s="18"/>
      <c r="B1881" s="19" t="s">
        <v>2118</v>
      </c>
      <c r="C1881" s="19" t="s">
        <v>4620</v>
      </c>
      <c r="D1881" s="19" t="s">
        <v>572</v>
      </c>
      <c r="E1881" s="21" t="s">
        <v>5078</v>
      </c>
    </row>
    <row r="1882" spans="1:5" ht="26.25" thickBot="1">
      <c r="A1882" s="18"/>
      <c r="B1882" s="19" t="s">
        <v>2119</v>
      </c>
      <c r="C1882" s="19" t="s">
        <v>4621</v>
      </c>
      <c r="D1882" s="19" t="s">
        <v>552</v>
      </c>
      <c r="E1882" s="19" t="s">
        <v>5076</v>
      </c>
    </row>
    <row r="1883" spans="1:5" ht="15.75" thickBot="1">
      <c r="A1883" s="18"/>
      <c r="B1883" s="19" t="s">
        <v>2120</v>
      </c>
      <c r="C1883" s="19" t="s">
        <v>4622</v>
      </c>
      <c r="D1883" s="19" t="s">
        <v>572</v>
      </c>
      <c r="E1883" s="21" t="s">
        <v>5078</v>
      </c>
    </row>
    <row r="1884" spans="1:5" ht="26.25" thickBot="1">
      <c r="A1884" s="18"/>
      <c r="B1884" s="19" t="s">
        <v>2121</v>
      </c>
      <c r="C1884" s="19" t="s">
        <v>4623</v>
      </c>
      <c r="D1884" s="19" t="s">
        <v>552</v>
      </c>
      <c r="E1884" s="19" t="s">
        <v>5076</v>
      </c>
    </row>
    <row r="1885" spans="1:5" ht="15.75" thickBot="1">
      <c r="A1885" s="18"/>
      <c r="B1885" s="19" t="s">
        <v>2122</v>
      </c>
      <c r="C1885" s="19" t="s">
        <v>4624</v>
      </c>
      <c r="D1885" s="19" t="s">
        <v>572</v>
      </c>
      <c r="E1885" s="21" t="s">
        <v>5078</v>
      </c>
    </row>
    <row r="1886" spans="1:5" ht="26.25" thickBot="1">
      <c r="A1886" s="18"/>
      <c r="B1886" s="19" t="s">
        <v>2123</v>
      </c>
      <c r="C1886" s="19" t="s">
        <v>4625</v>
      </c>
      <c r="D1886" s="19" t="s">
        <v>552</v>
      </c>
      <c r="E1886" s="19" t="s">
        <v>5076</v>
      </c>
    </row>
    <row r="1887" spans="1:5" ht="15.75" thickBot="1">
      <c r="A1887" s="18"/>
      <c r="B1887" s="19" t="s">
        <v>2124</v>
      </c>
      <c r="C1887" s="19" t="s">
        <v>4626</v>
      </c>
      <c r="D1887" s="19" t="s">
        <v>572</v>
      </c>
      <c r="E1887" s="21" t="s">
        <v>5078</v>
      </c>
    </row>
    <row r="1888" spans="1:5" ht="26.25" thickBot="1">
      <c r="A1888" s="18"/>
      <c r="B1888" s="19" t="s">
        <v>2125</v>
      </c>
      <c r="C1888" s="19" t="s">
        <v>4627</v>
      </c>
      <c r="D1888" s="19" t="s">
        <v>552</v>
      </c>
      <c r="E1888" s="19" t="s">
        <v>5076</v>
      </c>
    </row>
    <row r="1889" spans="1:5" ht="26.25" thickBot="1">
      <c r="A1889" s="18"/>
      <c r="B1889" s="19" t="s">
        <v>2126</v>
      </c>
      <c r="C1889" s="19" t="s">
        <v>4628</v>
      </c>
      <c r="D1889" s="19" t="s">
        <v>15</v>
      </c>
      <c r="E1889" s="19" t="s">
        <v>5082</v>
      </c>
    </row>
    <row r="1890" spans="1:5" ht="26.25" thickBot="1">
      <c r="A1890" s="18"/>
      <c r="B1890" s="19" t="s">
        <v>2127</v>
      </c>
      <c r="C1890" s="19" t="s">
        <v>4629</v>
      </c>
      <c r="D1890" s="19" t="s">
        <v>552</v>
      </c>
      <c r="E1890" s="19" t="s">
        <v>5076</v>
      </c>
    </row>
    <row r="1891" spans="1:5" ht="15.75" thickBot="1">
      <c r="A1891" s="18"/>
      <c r="B1891" s="19" t="s">
        <v>2128</v>
      </c>
      <c r="C1891" s="19" t="s">
        <v>4630</v>
      </c>
      <c r="D1891" s="19" t="s">
        <v>572</v>
      </c>
      <c r="E1891" s="21" t="s">
        <v>5078</v>
      </c>
    </row>
    <row r="1892" spans="1:5" ht="26.25" thickBot="1">
      <c r="A1892" s="18"/>
      <c r="B1892" s="19" t="s">
        <v>2129</v>
      </c>
      <c r="C1892" s="19" t="s">
        <v>4631</v>
      </c>
      <c r="D1892" s="19" t="s">
        <v>552</v>
      </c>
      <c r="E1892" s="19" t="s">
        <v>5076</v>
      </c>
    </row>
    <row r="1893" spans="1:5" ht="15.75" thickBot="1">
      <c r="A1893" s="18"/>
      <c r="B1893" s="19" t="s">
        <v>2130</v>
      </c>
      <c r="C1893" s="19" t="s">
        <v>4632</v>
      </c>
      <c r="D1893" s="19" t="s">
        <v>572</v>
      </c>
      <c r="E1893" s="21" t="s">
        <v>5078</v>
      </c>
    </row>
    <row r="1894" spans="1:5" ht="26.25" thickBot="1">
      <c r="A1894" s="18"/>
      <c r="B1894" s="19" t="s">
        <v>2131</v>
      </c>
      <c r="C1894" s="19" t="s">
        <v>4633</v>
      </c>
      <c r="D1894" s="19" t="s">
        <v>552</v>
      </c>
      <c r="E1894" s="19" t="s">
        <v>5076</v>
      </c>
    </row>
    <row r="1895" spans="1:5" ht="15.75" thickBot="1">
      <c r="A1895" s="18"/>
      <c r="B1895" s="19" t="s">
        <v>2132</v>
      </c>
      <c r="C1895" s="19" t="s">
        <v>4634</v>
      </c>
      <c r="D1895" s="19" t="s">
        <v>572</v>
      </c>
      <c r="E1895" s="21" t="s">
        <v>5078</v>
      </c>
    </row>
    <row r="1896" spans="1:5" ht="26.25" thickBot="1">
      <c r="A1896" s="18"/>
      <c r="B1896" s="19" t="s">
        <v>2133</v>
      </c>
      <c r="C1896" s="19" t="s">
        <v>4635</v>
      </c>
      <c r="D1896" s="19" t="s">
        <v>552</v>
      </c>
      <c r="E1896" s="19" t="s">
        <v>5076</v>
      </c>
    </row>
    <row r="1897" spans="1:5" ht="15.75" thickBot="1">
      <c r="A1897" s="18"/>
      <c r="B1897" s="19" t="s">
        <v>2134</v>
      </c>
      <c r="C1897" s="19" t="s">
        <v>4636</v>
      </c>
      <c r="D1897" s="19" t="s">
        <v>572</v>
      </c>
      <c r="E1897" s="21" t="s">
        <v>5078</v>
      </c>
    </row>
    <row r="1898" spans="1:5" ht="26.25" thickBot="1">
      <c r="A1898" s="18"/>
      <c r="B1898" s="19" t="s">
        <v>2135</v>
      </c>
      <c r="C1898" s="19" t="s">
        <v>4637</v>
      </c>
      <c r="D1898" s="19" t="s">
        <v>552</v>
      </c>
      <c r="E1898" s="19" t="s">
        <v>5076</v>
      </c>
    </row>
    <row r="1899" spans="1:5" ht="15.75" thickBot="1">
      <c r="A1899" s="18"/>
      <c r="B1899" s="19" t="s">
        <v>2136</v>
      </c>
      <c r="C1899" s="19" t="s">
        <v>4638</v>
      </c>
      <c r="D1899" s="19" t="s">
        <v>572</v>
      </c>
      <c r="E1899" s="21" t="s">
        <v>5078</v>
      </c>
    </row>
    <row r="1900" spans="1:5" ht="26.25" thickBot="1">
      <c r="A1900" s="18"/>
      <c r="B1900" s="19" t="s">
        <v>2137</v>
      </c>
      <c r="C1900" s="19" t="s">
        <v>4639</v>
      </c>
      <c r="D1900" s="19" t="s">
        <v>552</v>
      </c>
      <c r="E1900" s="19" t="s">
        <v>5076</v>
      </c>
    </row>
    <row r="1901" spans="1:5" ht="26.25" thickBot="1">
      <c r="A1901" s="18"/>
      <c r="B1901" s="19" t="s">
        <v>2138</v>
      </c>
      <c r="C1901" s="19" t="s">
        <v>4640</v>
      </c>
      <c r="D1901" s="19" t="s">
        <v>15</v>
      </c>
      <c r="E1901" s="19" t="s">
        <v>5082</v>
      </c>
    </row>
    <row r="1902" spans="1:5" ht="26.25" thickBot="1">
      <c r="A1902" s="18"/>
      <c r="B1902" s="19" t="s">
        <v>2139</v>
      </c>
      <c r="C1902" s="19" t="s">
        <v>4641</v>
      </c>
      <c r="D1902" s="19" t="s">
        <v>552</v>
      </c>
      <c r="E1902" s="19" t="s">
        <v>5076</v>
      </c>
    </row>
    <row r="1903" spans="1:5" ht="15.75" thickBot="1">
      <c r="A1903" s="18"/>
      <c r="B1903" s="19" t="s">
        <v>2140</v>
      </c>
      <c r="C1903" s="19" t="s">
        <v>4642</v>
      </c>
      <c r="D1903" s="19" t="s">
        <v>572</v>
      </c>
      <c r="E1903" s="21" t="s">
        <v>5078</v>
      </c>
    </row>
    <row r="1904" spans="1:5" ht="26.25" thickBot="1">
      <c r="A1904" s="18"/>
      <c r="B1904" s="19" t="s">
        <v>2141</v>
      </c>
      <c r="C1904" s="19" t="s">
        <v>4643</v>
      </c>
      <c r="D1904" s="19" t="s">
        <v>552</v>
      </c>
      <c r="E1904" s="19" t="s">
        <v>5076</v>
      </c>
    </row>
    <row r="1905" spans="1:5" ht="15.75" thickBot="1">
      <c r="A1905" s="18"/>
      <c r="B1905" s="19" t="s">
        <v>2142</v>
      </c>
      <c r="C1905" s="19" t="s">
        <v>4644</v>
      </c>
      <c r="D1905" s="19" t="s">
        <v>572</v>
      </c>
      <c r="E1905" s="21" t="s">
        <v>5078</v>
      </c>
    </row>
    <row r="1906" spans="1:5" ht="26.25" thickBot="1">
      <c r="A1906" s="18"/>
      <c r="B1906" s="19" t="s">
        <v>2143</v>
      </c>
      <c r="C1906" s="19" t="s">
        <v>4645</v>
      </c>
      <c r="D1906" s="19" t="s">
        <v>552</v>
      </c>
      <c r="E1906" s="19" t="s">
        <v>5076</v>
      </c>
    </row>
    <row r="1907" spans="1:5" ht="15.75" thickBot="1">
      <c r="A1907" s="18"/>
      <c r="B1907" s="19" t="s">
        <v>2144</v>
      </c>
      <c r="C1907" s="19" t="s">
        <v>4646</v>
      </c>
      <c r="D1907" s="19" t="s">
        <v>572</v>
      </c>
      <c r="E1907" s="21" t="s">
        <v>5078</v>
      </c>
    </row>
    <row r="1908" spans="1:5" ht="26.25" thickBot="1">
      <c r="A1908" s="18"/>
      <c r="B1908" s="19" t="s">
        <v>2145</v>
      </c>
      <c r="C1908" s="19" t="s">
        <v>4647</v>
      </c>
      <c r="D1908" s="19" t="s">
        <v>552</v>
      </c>
      <c r="E1908" s="19" t="s">
        <v>5076</v>
      </c>
    </row>
    <row r="1909" spans="1:5" ht="15.75" thickBot="1">
      <c r="A1909" s="18"/>
      <c r="B1909" s="19" t="s">
        <v>2146</v>
      </c>
      <c r="C1909" s="19" t="s">
        <v>4648</v>
      </c>
      <c r="D1909" s="19" t="s">
        <v>572</v>
      </c>
      <c r="E1909" s="21" t="s">
        <v>5078</v>
      </c>
    </row>
    <row r="1910" spans="1:5" ht="26.25" thickBot="1">
      <c r="A1910" s="18"/>
      <c r="B1910" s="19" t="s">
        <v>2147</v>
      </c>
      <c r="C1910" s="19" t="s">
        <v>4649</v>
      </c>
      <c r="D1910" s="19" t="s">
        <v>552</v>
      </c>
      <c r="E1910" s="19" t="s">
        <v>5076</v>
      </c>
    </row>
    <row r="1911" spans="1:5" ht="15.75" thickBot="1">
      <c r="A1911" s="18"/>
      <c r="B1911" s="19" t="s">
        <v>2148</v>
      </c>
      <c r="C1911" s="19" t="s">
        <v>4650</v>
      </c>
      <c r="D1911" s="19" t="s">
        <v>572</v>
      </c>
      <c r="E1911" s="21" t="s">
        <v>5078</v>
      </c>
    </row>
    <row r="1912" spans="1:5" ht="26.25" thickBot="1">
      <c r="A1912" s="18"/>
      <c r="B1912" s="19" t="s">
        <v>2149</v>
      </c>
      <c r="C1912" s="19" t="s">
        <v>4651</v>
      </c>
      <c r="D1912" s="19" t="s">
        <v>552</v>
      </c>
      <c r="E1912" s="19" t="s">
        <v>5076</v>
      </c>
    </row>
    <row r="1913" spans="1:5" ht="26.25" thickBot="1">
      <c r="A1913" s="18"/>
      <c r="B1913" s="19" t="s">
        <v>2150</v>
      </c>
      <c r="C1913" s="19" t="s">
        <v>4652</v>
      </c>
      <c r="D1913" s="19" t="s">
        <v>15</v>
      </c>
      <c r="E1913" s="19" t="s">
        <v>5082</v>
      </c>
    </row>
    <row r="1914" spans="1:5" ht="26.25" thickBot="1">
      <c r="A1914" s="18"/>
      <c r="B1914" s="19" t="s">
        <v>2151</v>
      </c>
      <c r="C1914" s="19" t="s">
        <v>4653</v>
      </c>
      <c r="D1914" s="19" t="s">
        <v>552</v>
      </c>
      <c r="E1914" s="19" t="s">
        <v>5076</v>
      </c>
    </row>
    <row r="1915" spans="1:5" ht="15.75" thickBot="1">
      <c r="A1915" s="18"/>
      <c r="B1915" s="19" t="s">
        <v>2152</v>
      </c>
      <c r="C1915" s="19" t="s">
        <v>4654</v>
      </c>
      <c r="D1915" s="19" t="s">
        <v>572</v>
      </c>
      <c r="E1915" s="21" t="s">
        <v>5078</v>
      </c>
    </row>
    <row r="1916" spans="1:5" ht="26.25" thickBot="1">
      <c r="A1916" s="18"/>
      <c r="B1916" s="19" t="s">
        <v>2153</v>
      </c>
      <c r="C1916" s="19" t="s">
        <v>4655</v>
      </c>
      <c r="D1916" s="19" t="s">
        <v>552</v>
      </c>
      <c r="E1916" s="19" t="s">
        <v>5076</v>
      </c>
    </row>
    <row r="1917" spans="1:5" ht="15.75" thickBot="1">
      <c r="A1917" s="18"/>
      <c r="B1917" s="19" t="s">
        <v>2154</v>
      </c>
      <c r="C1917" s="19" t="s">
        <v>4656</v>
      </c>
      <c r="D1917" s="19" t="s">
        <v>572</v>
      </c>
      <c r="E1917" s="21" t="s">
        <v>5078</v>
      </c>
    </row>
    <row r="1918" spans="1:5" ht="26.25" thickBot="1">
      <c r="A1918" s="18"/>
      <c r="B1918" s="19" t="s">
        <v>2155</v>
      </c>
      <c r="C1918" s="19" t="s">
        <v>4657</v>
      </c>
      <c r="D1918" s="19" t="s">
        <v>552</v>
      </c>
      <c r="E1918" s="19" t="s">
        <v>5076</v>
      </c>
    </row>
    <row r="1919" spans="1:5" ht="15.75" thickBot="1">
      <c r="A1919" s="18"/>
      <c r="B1919" s="19" t="s">
        <v>2156</v>
      </c>
      <c r="C1919" s="19" t="s">
        <v>4658</v>
      </c>
      <c r="D1919" s="19" t="s">
        <v>572</v>
      </c>
      <c r="E1919" s="21" t="s">
        <v>5078</v>
      </c>
    </row>
    <row r="1920" spans="1:5" ht="26.25" thickBot="1">
      <c r="A1920" s="18"/>
      <c r="B1920" s="19" t="s">
        <v>2157</v>
      </c>
      <c r="C1920" s="19" t="s">
        <v>4659</v>
      </c>
      <c r="D1920" s="19" t="s">
        <v>552</v>
      </c>
      <c r="E1920" s="19" t="s">
        <v>5076</v>
      </c>
    </row>
    <row r="1921" spans="1:5" ht="15.75" thickBot="1">
      <c r="A1921" s="18"/>
      <c r="B1921" s="19" t="s">
        <v>2158</v>
      </c>
      <c r="C1921" s="19" t="s">
        <v>4660</v>
      </c>
      <c r="D1921" s="19" t="s">
        <v>572</v>
      </c>
      <c r="E1921" s="21" t="s">
        <v>5078</v>
      </c>
    </row>
    <row r="1922" spans="1:5" ht="26.25" thickBot="1">
      <c r="A1922" s="18"/>
      <c r="B1922" s="19" t="s">
        <v>2159</v>
      </c>
      <c r="C1922" s="19" t="s">
        <v>4661</v>
      </c>
      <c r="D1922" s="19" t="s">
        <v>552</v>
      </c>
      <c r="E1922" s="19" t="s">
        <v>5076</v>
      </c>
    </row>
    <row r="1923" spans="1:5" ht="15.75" thickBot="1">
      <c r="A1923" s="18"/>
      <c r="B1923" s="19" t="s">
        <v>2160</v>
      </c>
      <c r="C1923" s="19" t="s">
        <v>4662</v>
      </c>
      <c r="D1923" s="19" t="s">
        <v>572</v>
      </c>
      <c r="E1923" s="21" t="s">
        <v>5078</v>
      </c>
    </row>
    <row r="1924" spans="1:5" ht="26.25" thickBot="1">
      <c r="A1924" s="18"/>
      <c r="B1924" s="19" t="s">
        <v>2161</v>
      </c>
      <c r="C1924" s="19" t="s">
        <v>4663</v>
      </c>
      <c r="D1924" s="19" t="s">
        <v>552</v>
      </c>
      <c r="E1924" s="19" t="s">
        <v>5076</v>
      </c>
    </row>
    <row r="1925" spans="1:5" ht="26.25" thickBot="1">
      <c r="A1925" s="18"/>
      <c r="B1925" s="19" t="s">
        <v>2162</v>
      </c>
      <c r="C1925" s="19" t="s">
        <v>4664</v>
      </c>
      <c r="D1925" s="19" t="s">
        <v>15</v>
      </c>
      <c r="E1925" s="19" t="s">
        <v>5082</v>
      </c>
    </row>
    <row r="1926" spans="1:5" ht="26.25" thickBot="1">
      <c r="A1926" s="18"/>
      <c r="B1926" s="19" t="s">
        <v>2163</v>
      </c>
      <c r="C1926" s="19" t="s">
        <v>4665</v>
      </c>
      <c r="D1926" s="19" t="s">
        <v>552</v>
      </c>
      <c r="E1926" s="19" t="s">
        <v>5076</v>
      </c>
    </row>
    <row r="1927" spans="1:5" ht="15.75" thickBot="1">
      <c r="A1927" s="18"/>
      <c r="B1927" s="19" t="s">
        <v>2164</v>
      </c>
      <c r="C1927" s="19" t="s">
        <v>4666</v>
      </c>
      <c r="D1927" s="19" t="s">
        <v>572</v>
      </c>
      <c r="E1927" s="21" t="s">
        <v>5078</v>
      </c>
    </row>
    <row r="1928" spans="1:5" ht="26.25" thickBot="1">
      <c r="A1928" s="18"/>
      <c r="B1928" s="19" t="s">
        <v>2165</v>
      </c>
      <c r="C1928" s="19" t="s">
        <v>4667</v>
      </c>
      <c r="D1928" s="19" t="s">
        <v>552</v>
      </c>
      <c r="E1928" s="19" t="s">
        <v>5076</v>
      </c>
    </row>
    <row r="1929" spans="1:5" ht="15.75" thickBot="1">
      <c r="A1929" s="18"/>
      <c r="B1929" s="19" t="s">
        <v>2166</v>
      </c>
      <c r="C1929" s="19" t="s">
        <v>4668</v>
      </c>
      <c r="D1929" s="19" t="s">
        <v>572</v>
      </c>
      <c r="E1929" s="21" t="s">
        <v>5078</v>
      </c>
    </row>
    <row r="1930" spans="1:5" ht="26.25" thickBot="1">
      <c r="A1930" s="18"/>
      <c r="B1930" s="19" t="s">
        <v>2167</v>
      </c>
      <c r="C1930" s="19" t="s">
        <v>4669</v>
      </c>
      <c r="D1930" s="19" t="s">
        <v>552</v>
      </c>
      <c r="E1930" s="19" t="s">
        <v>5076</v>
      </c>
    </row>
    <row r="1931" spans="1:5" ht="15.75" thickBot="1">
      <c r="A1931" s="18"/>
      <c r="B1931" s="19" t="s">
        <v>2168</v>
      </c>
      <c r="C1931" s="19" t="s">
        <v>4670</v>
      </c>
      <c r="D1931" s="19" t="s">
        <v>572</v>
      </c>
      <c r="E1931" s="21" t="s">
        <v>5078</v>
      </c>
    </row>
    <row r="1932" spans="1:5" ht="26.25" thickBot="1">
      <c r="A1932" s="18"/>
      <c r="B1932" s="19" t="s">
        <v>2169</v>
      </c>
      <c r="C1932" s="19" t="s">
        <v>4671</v>
      </c>
      <c r="D1932" s="19" t="s">
        <v>552</v>
      </c>
      <c r="E1932" s="19" t="s">
        <v>5076</v>
      </c>
    </row>
    <row r="1933" spans="1:5" ht="15.75" thickBot="1">
      <c r="A1933" s="18"/>
      <c r="B1933" s="19" t="s">
        <v>2170</v>
      </c>
      <c r="C1933" s="19" t="s">
        <v>4672</v>
      </c>
      <c r="D1933" s="19" t="s">
        <v>572</v>
      </c>
      <c r="E1933" s="21" t="s">
        <v>5078</v>
      </c>
    </row>
    <row r="1934" spans="1:5" ht="26.25" thickBot="1">
      <c r="A1934" s="18"/>
      <c r="B1934" s="19" t="s">
        <v>2171</v>
      </c>
      <c r="C1934" s="19" t="s">
        <v>4673</v>
      </c>
      <c r="D1934" s="19" t="s">
        <v>552</v>
      </c>
      <c r="E1934" s="19" t="s">
        <v>5076</v>
      </c>
    </row>
    <row r="1935" spans="1:5" ht="15.75" thickBot="1">
      <c r="A1935" s="18"/>
      <c r="B1935" s="19" t="s">
        <v>2172</v>
      </c>
      <c r="C1935" s="19" t="s">
        <v>4674</v>
      </c>
      <c r="D1935" s="19" t="s">
        <v>572</v>
      </c>
      <c r="E1935" s="21" t="s">
        <v>5078</v>
      </c>
    </row>
    <row r="1936" spans="1:5" ht="26.25" thickBot="1">
      <c r="A1936" s="18"/>
      <c r="B1936" s="19" t="s">
        <v>2173</v>
      </c>
      <c r="C1936" s="19" t="s">
        <v>4675</v>
      </c>
      <c r="D1936" s="19" t="s">
        <v>552</v>
      </c>
      <c r="E1936" s="19" t="s">
        <v>5076</v>
      </c>
    </row>
    <row r="1937" spans="1:5" ht="26.25" thickBot="1">
      <c r="A1937" s="18"/>
      <c r="B1937" s="19" t="s">
        <v>2174</v>
      </c>
      <c r="C1937" s="19" t="s">
        <v>4676</v>
      </c>
      <c r="D1937" s="19" t="s">
        <v>15</v>
      </c>
      <c r="E1937" s="19" t="s">
        <v>5082</v>
      </c>
    </row>
    <row r="1938" spans="1:5" ht="26.25" thickBot="1">
      <c r="A1938" s="18"/>
      <c r="B1938" s="19" t="s">
        <v>2175</v>
      </c>
      <c r="C1938" s="19" t="s">
        <v>4677</v>
      </c>
      <c r="D1938" s="19" t="s">
        <v>552</v>
      </c>
      <c r="E1938" s="19" t="s">
        <v>5076</v>
      </c>
    </row>
    <row r="1939" spans="1:5" ht="15.75" thickBot="1">
      <c r="A1939" s="18"/>
      <c r="B1939" s="19" t="s">
        <v>2176</v>
      </c>
      <c r="C1939" s="19" t="s">
        <v>4678</v>
      </c>
      <c r="D1939" s="19" t="s">
        <v>572</v>
      </c>
      <c r="E1939" s="21" t="s">
        <v>5078</v>
      </c>
    </row>
    <row r="1940" spans="1:5" ht="26.25" thickBot="1">
      <c r="A1940" s="18"/>
      <c r="B1940" s="19" t="s">
        <v>2177</v>
      </c>
      <c r="C1940" s="19" t="s">
        <v>4679</v>
      </c>
      <c r="D1940" s="19" t="s">
        <v>552</v>
      </c>
      <c r="E1940" s="19" t="s">
        <v>5076</v>
      </c>
    </row>
    <row r="1941" spans="1:5" ht="15.75" thickBot="1">
      <c r="A1941" s="18"/>
      <c r="B1941" s="19" t="s">
        <v>2178</v>
      </c>
      <c r="C1941" s="19" t="s">
        <v>2656</v>
      </c>
      <c r="D1941" s="19" t="s">
        <v>572</v>
      </c>
      <c r="E1941" s="21" t="s">
        <v>5078</v>
      </c>
    </row>
    <row r="1942" spans="1:5" ht="26.25" thickBot="1">
      <c r="A1942" s="18"/>
      <c r="B1942" s="19" t="s">
        <v>2179</v>
      </c>
      <c r="C1942" s="19" t="s">
        <v>4680</v>
      </c>
      <c r="D1942" s="19" t="s">
        <v>552</v>
      </c>
      <c r="E1942" s="19" t="s">
        <v>5076</v>
      </c>
    </row>
    <row r="1943" spans="1:5" ht="15.75" thickBot="1">
      <c r="A1943" s="18"/>
      <c r="B1943" s="19" t="s">
        <v>2180</v>
      </c>
      <c r="C1943" s="19" t="s">
        <v>1356</v>
      </c>
      <c r="D1943" s="19" t="s">
        <v>572</v>
      </c>
      <c r="E1943" s="21" t="s">
        <v>5078</v>
      </c>
    </row>
    <row r="1944" spans="1:5" ht="26.25" thickBot="1">
      <c r="A1944" s="18"/>
      <c r="B1944" s="19" t="s">
        <v>2181</v>
      </c>
      <c r="C1944" s="19" t="s">
        <v>4681</v>
      </c>
      <c r="D1944" s="19" t="s">
        <v>552</v>
      </c>
      <c r="E1944" s="19" t="s">
        <v>5076</v>
      </c>
    </row>
    <row r="1945" spans="1:5" ht="15.75" thickBot="1">
      <c r="A1945" s="18"/>
      <c r="B1945" s="19" t="s">
        <v>2182</v>
      </c>
      <c r="C1945" s="19" t="s">
        <v>1361</v>
      </c>
      <c r="D1945" s="19" t="s">
        <v>572</v>
      </c>
      <c r="E1945" s="21" t="s">
        <v>5078</v>
      </c>
    </row>
    <row r="1946" spans="1:5" ht="26.25" thickBot="1">
      <c r="A1946" s="18"/>
      <c r="B1946" s="19" t="s">
        <v>2183</v>
      </c>
      <c r="C1946" s="19" t="s">
        <v>4682</v>
      </c>
      <c r="D1946" s="19" t="s">
        <v>552</v>
      </c>
      <c r="E1946" s="19" t="s">
        <v>5076</v>
      </c>
    </row>
    <row r="1947" spans="1:5" ht="15.75" thickBot="1">
      <c r="A1947" s="18"/>
      <c r="B1947" s="19" t="s">
        <v>2184</v>
      </c>
      <c r="C1947" s="19" t="s">
        <v>1364</v>
      </c>
      <c r="D1947" s="19" t="s">
        <v>572</v>
      </c>
      <c r="E1947" s="21" t="s">
        <v>5078</v>
      </c>
    </row>
    <row r="1948" spans="1:5" ht="26.25" thickBot="1">
      <c r="A1948" s="18"/>
      <c r="B1948" s="19" t="s">
        <v>2185</v>
      </c>
      <c r="C1948" s="19" t="s">
        <v>4683</v>
      </c>
      <c r="D1948" s="19" t="s">
        <v>552</v>
      </c>
      <c r="E1948" s="19" t="s">
        <v>5076</v>
      </c>
    </row>
    <row r="1949" spans="1:5" ht="26.25" thickBot="1">
      <c r="A1949" s="18"/>
      <c r="B1949" s="19" t="s">
        <v>2186</v>
      </c>
      <c r="C1949" s="19" t="s">
        <v>2618</v>
      </c>
      <c r="D1949" s="19" t="s">
        <v>15</v>
      </c>
      <c r="E1949" s="19" t="s">
        <v>5082</v>
      </c>
    </row>
    <row r="1950" spans="1:5" ht="26.25" thickBot="1">
      <c r="A1950" s="18"/>
      <c r="B1950" s="19" t="s">
        <v>2187</v>
      </c>
      <c r="C1950" s="19" t="s">
        <v>4684</v>
      </c>
      <c r="D1950" s="19" t="s">
        <v>552</v>
      </c>
      <c r="E1950" s="19" t="s">
        <v>5076</v>
      </c>
    </row>
    <row r="1951" spans="1:5" ht="15.75" thickBot="1">
      <c r="A1951" s="18"/>
      <c r="B1951" s="19" t="s">
        <v>2188</v>
      </c>
      <c r="C1951" s="19" t="s">
        <v>2619</v>
      </c>
      <c r="D1951" s="19" t="s">
        <v>572</v>
      </c>
      <c r="E1951" s="21" t="s">
        <v>5078</v>
      </c>
    </row>
    <row r="1952" spans="1:5" ht="26.25" thickBot="1">
      <c r="A1952" s="18"/>
      <c r="B1952" s="19" t="s">
        <v>2189</v>
      </c>
      <c r="C1952" s="19" t="s">
        <v>4685</v>
      </c>
      <c r="D1952" s="19" t="s">
        <v>552</v>
      </c>
      <c r="E1952" s="19" t="s">
        <v>5076</v>
      </c>
    </row>
    <row r="1953" spans="1:5" ht="15.75" thickBot="1">
      <c r="A1953" s="18"/>
      <c r="B1953" s="19" t="s">
        <v>2190</v>
      </c>
      <c r="C1953" s="19" t="s">
        <v>2893</v>
      </c>
      <c r="D1953" s="19" t="s">
        <v>572</v>
      </c>
      <c r="E1953" s="21" t="s">
        <v>5078</v>
      </c>
    </row>
    <row r="1954" spans="1:5" ht="26.25" thickBot="1">
      <c r="A1954" s="18"/>
      <c r="B1954" s="19" t="s">
        <v>2191</v>
      </c>
      <c r="C1954" s="19" t="s">
        <v>4686</v>
      </c>
      <c r="D1954" s="19" t="s">
        <v>552</v>
      </c>
      <c r="E1954" s="19" t="s">
        <v>5076</v>
      </c>
    </row>
    <row r="1955" spans="1:5" ht="15.75" thickBot="1">
      <c r="A1955" s="18"/>
      <c r="B1955" s="19" t="s">
        <v>2192</v>
      </c>
      <c r="C1955" s="19" t="s">
        <v>2894</v>
      </c>
      <c r="D1955" s="19" t="s">
        <v>572</v>
      </c>
      <c r="E1955" s="21" t="s">
        <v>5078</v>
      </c>
    </row>
    <row r="1956" spans="1:5" ht="26.25" thickBot="1">
      <c r="A1956" s="18"/>
      <c r="B1956" s="19" t="s">
        <v>2193</v>
      </c>
      <c r="C1956" s="19" t="s">
        <v>4687</v>
      </c>
      <c r="D1956" s="19" t="s">
        <v>552</v>
      </c>
      <c r="E1956" s="19" t="s">
        <v>5076</v>
      </c>
    </row>
    <row r="1957" spans="1:5" ht="15.75" thickBot="1">
      <c r="A1957" s="18"/>
      <c r="B1957" s="19" t="s">
        <v>2194</v>
      </c>
      <c r="C1957" s="19" t="s">
        <v>2895</v>
      </c>
      <c r="D1957" s="19" t="s">
        <v>572</v>
      </c>
      <c r="E1957" s="21" t="s">
        <v>5078</v>
      </c>
    </row>
    <row r="1958" spans="1:5" ht="26.25" thickBot="1">
      <c r="A1958" s="18"/>
      <c r="B1958" s="19" t="s">
        <v>2195</v>
      </c>
      <c r="C1958" s="19" t="s">
        <v>4688</v>
      </c>
      <c r="D1958" s="19" t="s">
        <v>552</v>
      </c>
      <c r="E1958" s="19" t="s">
        <v>5076</v>
      </c>
    </row>
    <row r="1959" spans="1:5" ht="15.75" thickBot="1">
      <c r="A1959" s="18"/>
      <c r="B1959" s="19" t="s">
        <v>2196</v>
      </c>
      <c r="C1959" s="19" t="s">
        <v>2896</v>
      </c>
      <c r="D1959" s="19" t="s">
        <v>572</v>
      </c>
      <c r="E1959" s="21" t="s">
        <v>5078</v>
      </c>
    </row>
    <row r="1960" spans="1:5" ht="26.25" thickBot="1">
      <c r="A1960" s="18"/>
      <c r="B1960" s="19" t="s">
        <v>2197</v>
      </c>
      <c r="C1960" s="19" t="s">
        <v>4689</v>
      </c>
      <c r="D1960" s="19" t="s">
        <v>552</v>
      </c>
      <c r="E1960" s="19" t="s">
        <v>5076</v>
      </c>
    </row>
    <row r="1961" spans="1:5" ht="26.25" thickBot="1">
      <c r="A1961" s="18"/>
      <c r="B1961" s="19" t="s">
        <v>2198</v>
      </c>
      <c r="C1961" s="19" t="s">
        <v>2897</v>
      </c>
      <c r="D1961" s="19" t="s">
        <v>15</v>
      </c>
      <c r="E1961" s="19" t="s">
        <v>5082</v>
      </c>
    </row>
    <row r="1962" spans="1:5" ht="26.25" thickBot="1">
      <c r="A1962" s="18"/>
      <c r="B1962" s="19" t="s">
        <v>2199</v>
      </c>
      <c r="C1962" s="19" t="s">
        <v>4690</v>
      </c>
      <c r="D1962" s="19" t="s">
        <v>552</v>
      </c>
      <c r="E1962" s="19" t="s">
        <v>5076</v>
      </c>
    </row>
    <row r="1963" spans="1:5" ht="15.75" thickBot="1">
      <c r="A1963" s="18"/>
      <c r="B1963" s="19" t="s">
        <v>2200</v>
      </c>
      <c r="C1963" s="19" t="s">
        <v>2898</v>
      </c>
      <c r="D1963" s="19" t="s">
        <v>572</v>
      </c>
      <c r="E1963" s="21" t="s">
        <v>5078</v>
      </c>
    </row>
    <row r="1964" spans="1:5" ht="26.25" thickBot="1">
      <c r="A1964" s="18"/>
      <c r="B1964" s="19" t="s">
        <v>2201</v>
      </c>
      <c r="C1964" s="19" t="s">
        <v>4691</v>
      </c>
      <c r="D1964" s="19" t="s">
        <v>552</v>
      </c>
      <c r="E1964" s="19" t="s">
        <v>5076</v>
      </c>
    </row>
    <row r="1965" spans="1:5" ht="15.75" thickBot="1">
      <c r="A1965" s="18"/>
      <c r="B1965" s="19" t="s">
        <v>2202</v>
      </c>
      <c r="C1965" s="19" t="s">
        <v>2657</v>
      </c>
      <c r="D1965" s="19" t="s">
        <v>572</v>
      </c>
      <c r="E1965" s="21" t="s">
        <v>5078</v>
      </c>
    </row>
    <row r="1966" spans="1:5" ht="26.25" thickBot="1">
      <c r="A1966" s="18"/>
      <c r="B1966" s="19" t="s">
        <v>2203</v>
      </c>
      <c r="C1966" s="19" t="s">
        <v>4692</v>
      </c>
      <c r="D1966" s="19" t="s">
        <v>552</v>
      </c>
      <c r="E1966" s="19" t="s">
        <v>5076</v>
      </c>
    </row>
    <row r="1967" spans="1:5" ht="15.75" thickBot="1">
      <c r="A1967" s="18"/>
      <c r="B1967" s="19" t="s">
        <v>2204</v>
      </c>
      <c r="C1967" s="19" t="s">
        <v>1375</v>
      </c>
      <c r="D1967" s="19" t="s">
        <v>572</v>
      </c>
      <c r="E1967" s="21" t="s">
        <v>5078</v>
      </c>
    </row>
    <row r="1968" spans="1:5" ht="26.25" thickBot="1">
      <c r="A1968" s="18"/>
      <c r="B1968" s="19" t="s">
        <v>2205</v>
      </c>
      <c r="C1968" s="19" t="s">
        <v>4693</v>
      </c>
      <c r="D1968" s="19" t="s">
        <v>552</v>
      </c>
      <c r="E1968" s="19" t="s">
        <v>5076</v>
      </c>
    </row>
    <row r="1969" spans="1:5" ht="15.75" thickBot="1">
      <c r="A1969" s="18"/>
      <c r="B1969" s="19" t="s">
        <v>2206</v>
      </c>
      <c r="C1969" s="19" t="s">
        <v>1380</v>
      </c>
      <c r="D1969" s="19" t="s">
        <v>572</v>
      </c>
      <c r="E1969" s="21" t="s">
        <v>5078</v>
      </c>
    </row>
    <row r="1970" spans="1:5" ht="26.25" thickBot="1">
      <c r="A1970" s="18"/>
      <c r="B1970" s="19" t="s">
        <v>2207</v>
      </c>
      <c r="C1970" s="19" t="s">
        <v>4694</v>
      </c>
      <c r="D1970" s="19" t="s">
        <v>552</v>
      </c>
      <c r="E1970" s="19" t="s">
        <v>5076</v>
      </c>
    </row>
    <row r="1971" spans="1:5" ht="15.75" thickBot="1">
      <c r="A1971" s="18"/>
      <c r="B1971" s="19" t="s">
        <v>2208</v>
      </c>
      <c r="C1971" s="19" t="s">
        <v>1383</v>
      </c>
      <c r="D1971" s="19" t="s">
        <v>572</v>
      </c>
      <c r="E1971" s="21" t="s">
        <v>5078</v>
      </c>
    </row>
    <row r="1972" spans="1:5" ht="26.25" thickBot="1">
      <c r="A1972" s="18"/>
      <c r="B1972" s="19" t="s">
        <v>2209</v>
      </c>
      <c r="C1972" s="19" t="s">
        <v>4695</v>
      </c>
      <c r="D1972" s="19" t="s">
        <v>552</v>
      </c>
      <c r="E1972" s="19" t="s">
        <v>5076</v>
      </c>
    </row>
    <row r="1973" spans="1:5" ht="26.25" thickBot="1">
      <c r="A1973" s="18"/>
      <c r="B1973" s="19" t="s">
        <v>2210</v>
      </c>
      <c r="C1973" s="19" t="s">
        <v>2620</v>
      </c>
      <c r="D1973" s="19" t="s">
        <v>15</v>
      </c>
      <c r="E1973" s="19" t="s">
        <v>5082</v>
      </c>
    </row>
    <row r="1974" spans="1:5" ht="26.25" thickBot="1">
      <c r="A1974" s="18"/>
      <c r="B1974" s="19" t="s">
        <v>2211</v>
      </c>
      <c r="C1974" s="19" t="s">
        <v>4696</v>
      </c>
      <c r="D1974" s="19" t="s">
        <v>552</v>
      </c>
      <c r="E1974" s="19" t="s">
        <v>5076</v>
      </c>
    </row>
    <row r="1975" spans="1:5" ht="15.75" thickBot="1">
      <c r="A1975" s="18"/>
      <c r="B1975" s="19" t="s">
        <v>2212</v>
      </c>
      <c r="C1975" s="19" t="s">
        <v>2621</v>
      </c>
      <c r="D1975" s="19" t="s">
        <v>572</v>
      </c>
      <c r="E1975" s="21" t="s">
        <v>5078</v>
      </c>
    </row>
    <row r="1976" spans="1:5" ht="26.25" thickBot="1">
      <c r="A1976" s="18"/>
      <c r="B1976" s="19" t="s">
        <v>2213</v>
      </c>
      <c r="C1976" s="19" t="s">
        <v>4697</v>
      </c>
      <c r="D1976" s="19" t="s">
        <v>552</v>
      </c>
      <c r="E1976" s="19" t="s">
        <v>5076</v>
      </c>
    </row>
    <row r="1977" spans="1:5" ht="15.75" thickBot="1">
      <c r="A1977" s="18"/>
      <c r="B1977" s="19" t="s">
        <v>2214</v>
      </c>
      <c r="C1977" s="19" t="s">
        <v>2658</v>
      </c>
      <c r="D1977" s="19" t="s">
        <v>572</v>
      </c>
      <c r="E1977" s="21" t="s">
        <v>5078</v>
      </c>
    </row>
    <row r="1978" spans="1:5" ht="26.25" thickBot="1">
      <c r="A1978" s="18"/>
      <c r="B1978" s="19" t="s">
        <v>2215</v>
      </c>
      <c r="C1978" s="19" t="s">
        <v>4698</v>
      </c>
      <c r="D1978" s="19" t="s">
        <v>552</v>
      </c>
      <c r="E1978" s="19" t="s">
        <v>5076</v>
      </c>
    </row>
    <row r="1979" spans="1:5" ht="15.75" thickBot="1">
      <c r="A1979" s="18"/>
      <c r="B1979" s="19" t="s">
        <v>2216</v>
      </c>
      <c r="C1979" s="19" t="s">
        <v>1386</v>
      </c>
      <c r="D1979" s="19" t="s">
        <v>572</v>
      </c>
      <c r="E1979" s="21" t="s">
        <v>5078</v>
      </c>
    </row>
    <row r="1980" spans="1:5" ht="26.25" thickBot="1">
      <c r="A1980" s="18"/>
      <c r="B1980" s="19" t="s">
        <v>2217</v>
      </c>
      <c r="C1980" s="19" t="s">
        <v>4699</v>
      </c>
      <c r="D1980" s="19" t="s">
        <v>552</v>
      </c>
      <c r="E1980" s="19" t="s">
        <v>5076</v>
      </c>
    </row>
    <row r="1981" spans="1:5" ht="15.75" thickBot="1">
      <c r="A1981" s="18"/>
      <c r="B1981" s="19" t="s">
        <v>2218</v>
      </c>
      <c r="C1981" s="19" t="s">
        <v>1391</v>
      </c>
      <c r="D1981" s="19" t="s">
        <v>572</v>
      </c>
      <c r="E1981" s="21" t="s">
        <v>5078</v>
      </c>
    </row>
    <row r="1982" spans="1:5" ht="26.25" thickBot="1">
      <c r="A1982" s="18"/>
      <c r="B1982" s="19" t="s">
        <v>2219</v>
      </c>
      <c r="C1982" s="19" t="s">
        <v>4700</v>
      </c>
      <c r="D1982" s="19" t="s">
        <v>552</v>
      </c>
      <c r="E1982" s="19" t="s">
        <v>5076</v>
      </c>
    </row>
    <row r="1983" spans="1:5" ht="15.75" thickBot="1">
      <c r="A1983" s="18"/>
      <c r="B1983" s="19" t="s">
        <v>2220</v>
      </c>
      <c r="C1983" s="19" t="s">
        <v>1394</v>
      </c>
      <c r="D1983" s="19" t="s">
        <v>572</v>
      </c>
      <c r="E1983" s="21" t="s">
        <v>5078</v>
      </c>
    </row>
    <row r="1984" spans="1:5" ht="26.25" thickBot="1">
      <c r="A1984" s="18"/>
      <c r="B1984" s="19" t="s">
        <v>2221</v>
      </c>
      <c r="C1984" s="19" t="s">
        <v>4701</v>
      </c>
      <c r="D1984" s="19" t="s">
        <v>552</v>
      </c>
      <c r="E1984" s="19" t="s">
        <v>5076</v>
      </c>
    </row>
    <row r="1985" spans="1:5" ht="26.25" thickBot="1">
      <c r="A1985" s="18"/>
      <c r="B1985" s="19" t="s">
        <v>2222</v>
      </c>
      <c r="C1985" s="19" t="s">
        <v>2622</v>
      </c>
      <c r="D1985" s="19" t="s">
        <v>15</v>
      </c>
      <c r="E1985" s="19" t="s">
        <v>5082</v>
      </c>
    </row>
    <row r="1986" spans="1:5" ht="26.25" thickBot="1">
      <c r="A1986" s="18"/>
      <c r="B1986" s="19" t="s">
        <v>2223</v>
      </c>
      <c r="C1986" s="19" t="s">
        <v>4702</v>
      </c>
      <c r="D1986" s="19" t="s">
        <v>552</v>
      </c>
      <c r="E1986" s="19" t="s">
        <v>5076</v>
      </c>
    </row>
    <row r="1987" spans="1:5" ht="15.75" thickBot="1">
      <c r="A1987" s="18"/>
      <c r="B1987" s="19" t="s">
        <v>2224</v>
      </c>
      <c r="C1987" s="19" t="s">
        <v>2623</v>
      </c>
      <c r="D1987" s="19" t="s">
        <v>572</v>
      </c>
      <c r="E1987" s="21" t="s">
        <v>5078</v>
      </c>
    </row>
    <row r="1988" spans="1:5" ht="26.25" thickBot="1">
      <c r="A1988" s="18"/>
      <c r="B1988" s="19" t="s">
        <v>2225</v>
      </c>
      <c r="C1988" s="19" t="s">
        <v>4703</v>
      </c>
      <c r="D1988" s="19" t="s">
        <v>552</v>
      </c>
      <c r="E1988" s="19" t="s">
        <v>5076</v>
      </c>
    </row>
    <row r="1989" spans="1:5" ht="15.75" thickBot="1">
      <c r="A1989" s="18"/>
      <c r="B1989" s="19" t="s">
        <v>2226</v>
      </c>
      <c r="C1989" s="19" t="s">
        <v>2928</v>
      </c>
      <c r="D1989" s="19" t="s">
        <v>572</v>
      </c>
      <c r="E1989" s="21" t="s">
        <v>5078</v>
      </c>
    </row>
    <row r="1990" spans="1:5" ht="26.25" thickBot="1">
      <c r="A1990" s="18"/>
      <c r="B1990" s="19" t="s">
        <v>2227</v>
      </c>
      <c r="C1990" s="19" t="s">
        <v>4704</v>
      </c>
      <c r="D1990" s="19" t="s">
        <v>552</v>
      </c>
      <c r="E1990" s="19" t="s">
        <v>5076</v>
      </c>
    </row>
    <row r="1991" spans="1:5" ht="15.75" thickBot="1">
      <c r="A1991" s="18"/>
      <c r="B1991" s="19" t="s">
        <v>2228</v>
      </c>
      <c r="C1991" s="19" t="s">
        <v>2929</v>
      </c>
      <c r="D1991" s="19" t="s">
        <v>572</v>
      </c>
      <c r="E1991" s="21" t="s">
        <v>5078</v>
      </c>
    </row>
    <row r="1992" spans="1:5" ht="26.25" thickBot="1">
      <c r="A1992" s="18"/>
      <c r="B1992" s="19" t="s">
        <v>2229</v>
      </c>
      <c r="C1992" s="19" t="s">
        <v>4705</v>
      </c>
      <c r="D1992" s="19" t="s">
        <v>552</v>
      </c>
      <c r="E1992" s="19" t="s">
        <v>5076</v>
      </c>
    </row>
    <row r="1993" spans="1:5" ht="15.75" thickBot="1">
      <c r="A1993" s="18"/>
      <c r="B1993" s="19" t="s">
        <v>2230</v>
      </c>
      <c r="C1993" s="19" t="s">
        <v>2930</v>
      </c>
      <c r="D1993" s="19" t="s">
        <v>572</v>
      </c>
      <c r="E1993" s="21" t="s">
        <v>5078</v>
      </c>
    </row>
    <row r="1994" spans="1:5" ht="26.25" thickBot="1">
      <c r="A1994" s="18"/>
      <c r="B1994" s="19" t="s">
        <v>2231</v>
      </c>
      <c r="C1994" s="19" t="s">
        <v>4706</v>
      </c>
      <c r="D1994" s="19" t="s">
        <v>552</v>
      </c>
      <c r="E1994" s="19" t="s">
        <v>5076</v>
      </c>
    </row>
    <row r="1995" spans="1:5" ht="15.75" thickBot="1">
      <c r="A1995" s="18"/>
      <c r="B1995" s="19" t="s">
        <v>2232</v>
      </c>
      <c r="C1995" s="19" t="s">
        <v>2931</v>
      </c>
      <c r="D1995" s="19" t="s">
        <v>572</v>
      </c>
      <c r="E1995" s="21" t="s">
        <v>5078</v>
      </c>
    </row>
    <row r="1996" spans="1:5" ht="26.25" thickBot="1">
      <c r="A1996" s="18"/>
      <c r="B1996" s="19" t="s">
        <v>2233</v>
      </c>
      <c r="C1996" s="19" t="s">
        <v>4707</v>
      </c>
      <c r="D1996" s="19" t="s">
        <v>552</v>
      </c>
      <c r="E1996" s="19" t="s">
        <v>5076</v>
      </c>
    </row>
    <row r="1997" spans="1:5" ht="26.25" thickBot="1">
      <c r="A1997" s="18"/>
      <c r="B1997" s="19" t="s">
        <v>2234</v>
      </c>
      <c r="C1997" s="19" t="s">
        <v>2932</v>
      </c>
      <c r="D1997" s="19" t="s">
        <v>15</v>
      </c>
      <c r="E1997" s="19" t="s">
        <v>5082</v>
      </c>
    </row>
    <row r="1998" spans="1:5" ht="26.25" thickBot="1">
      <c r="A1998" s="18"/>
      <c r="B1998" s="19" t="s">
        <v>2235</v>
      </c>
      <c r="C1998" s="19" t="s">
        <v>4708</v>
      </c>
      <c r="D1998" s="19" t="s">
        <v>552</v>
      </c>
      <c r="E1998" s="19" t="s">
        <v>5076</v>
      </c>
    </row>
    <row r="1999" spans="1:5" ht="15.75" thickBot="1">
      <c r="A1999" s="18"/>
      <c r="B1999" s="19" t="s">
        <v>2236</v>
      </c>
      <c r="C1999" s="19" t="s">
        <v>2933</v>
      </c>
      <c r="D1999" s="19" t="s">
        <v>572</v>
      </c>
      <c r="E1999" s="21" t="s">
        <v>5078</v>
      </c>
    </row>
    <row r="2000" spans="1:5" ht="26.25" thickBot="1">
      <c r="A2000" s="18"/>
      <c r="B2000" s="19" t="s">
        <v>2237</v>
      </c>
      <c r="C2000" s="19" t="s">
        <v>4709</v>
      </c>
      <c r="D2000" s="19" t="s">
        <v>552</v>
      </c>
      <c r="E2000" s="19" t="s">
        <v>5076</v>
      </c>
    </row>
    <row r="2001" spans="1:5" ht="15.75" thickBot="1">
      <c r="A2001" s="18"/>
      <c r="B2001" s="19" t="s">
        <v>2238</v>
      </c>
      <c r="C2001" s="19" t="s">
        <v>2998</v>
      </c>
      <c r="D2001" s="19" t="s">
        <v>572</v>
      </c>
      <c r="E2001" s="21" t="s">
        <v>5078</v>
      </c>
    </row>
    <row r="2002" spans="1:5" ht="26.25" thickBot="1">
      <c r="A2002" s="18"/>
      <c r="B2002" s="19" t="s">
        <v>2239</v>
      </c>
      <c r="C2002" s="19" t="s">
        <v>4710</v>
      </c>
      <c r="D2002" s="19" t="s">
        <v>552</v>
      </c>
      <c r="E2002" s="19" t="s">
        <v>5076</v>
      </c>
    </row>
    <row r="2003" spans="1:5" ht="15.75" thickBot="1">
      <c r="A2003" s="18"/>
      <c r="B2003" s="19" t="s">
        <v>2240</v>
      </c>
      <c r="C2003" s="19" t="s">
        <v>2999</v>
      </c>
      <c r="D2003" s="19" t="s">
        <v>572</v>
      </c>
      <c r="E2003" s="21" t="s">
        <v>5078</v>
      </c>
    </row>
    <row r="2004" spans="1:5" ht="26.25" thickBot="1">
      <c r="A2004" s="18"/>
      <c r="B2004" s="19" t="s">
        <v>2241</v>
      </c>
      <c r="C2004" s="19" t="s">
        <v>4711</v>
      </c>
      <c r="D2004" s="19" t="s">
        <v>552</v>
      </c>
      <c r="E2004" s="19" t="s">
        <v>5076</v>
      </c>
    </row>
    <row r="2005" spans="1:5" ht="15.75" thickBot="1">
      <c r="A2005" s="18"/>
      <c r="B2005" s="19" t="s">
        <v>2242</v>
      </c>
      <c r="C2005" s="19" t="s">
        <v>3000</v>
      </c>
      <c r="D2005" s="19" t="s">
        <v>572</v>
      </c>
      <c r="E2005" s="21" t="s">
        <v>5078</v>
      </c>
    </row>
    <row r="2006" spans="1:5" ht="26.25" thickBot="1">
      <c r="A2006" s="18"/>
      <c r="B2006" s="19" t="s">
        <v>2243</v>
      </c>
      <c r="C2006" s="19" t="s">
        <v>4712</v>
      </c>
      <c r="D2006" s="19" t="s">
        <v>552</v>
      </c>
      <c r="E2006" s="19" t="s">
        <v>5076</v>
      </c>
    </row>
    <row r="2007" spans="1:5" ht="15.75" thickBot="1">
      <c r="A2007" s="18"/>
      <c r="B2007" s="19" t="s">
        <v>2244</v>
      </c>
      <c r="C2007" s="19" t="s">
        <v>3001</v>
      </c>
      <c r="D2007" s="19" t="s">
        <v>572</v>
      </c>
      <c r="E2007" s="21" t="s">
        <v>5078</v>
      </c>
    </row>
    <row r="2008" spans="1:5" ht="26.25" thickBot="1">
      <c r="A2008" s="18"/>
      <c r="B2008" s="19" t="s">
        <v>2245</v>
      </c>
      <c r="C2008" s="19" t="s">
        <v>4713</v>
      </c>
      <c r="D2008" s="19" t="s">
        <v>552</v>
      </c>
      <c r="E2008" s="19" t="s">
        <v>5076</v>
      </c>
    </row>
    <row r="2009" spans="1:5" ht="26.25" thickBot="1">
      <c r="A2009" s="18"/>
      <c r="B2009" s="19" t="s">
        <v>2246</v>
      </c>
      <c r="C2009" s="19" t="s">
        <v>3002</v>
      </c>
      <c r="D2009" s="19" t="s">
        <v>15</v>
      </c>
      <c r="E2009" s="19" t="s">
        <v>5082</v>
      </c>
    </row>
    <row r="2010" spans="1:5" ht="26.25" thickBot="1">
      <c r="A2010" s="18"/>
      <c r="B2010" s="19" t="s">
        <v>2247</v>
      </c>
      <c r="C2010" s="19" t="s">
        <v>4714</v>
      </c>
      <c r="D2010" s="19" t="s">
        <v>552</v>
      </c>
      <c r="E2010" s="19" t="s">
        <v>5076</v>
      </c>
    </row>
    <row r="2011" spans="1:5" ht="15.75" thickBot="1">
      <c r="A2011" s="18"/>
      <c r="B2011" s="19" t="s">
        <v>2248</v>
      </c>
      <c r="C2011" s="19" t="s">
        <v>3003</v>
      </c>
      <c r="D2011" s="19" t="s">
        <v>572</v>
      </c>
      <c r="E2011" s="21" t="s">
        <v>5078</v>
      </c>
    </row>
    <row r="2012" spans="1:5" ht="26.25" thickBot="1">
      <c r="A2012" s="18"/>
      <c r="B2012" s="19" t="s">
        <v>2249</v>
      </c>
      <c r="C2012" s="19" t="s">
        <v>4715</v>
      </c>
      <c r="D2012" s="19" t="s">
        <v>552</v>
      </c>
      <c r="E2012" s="19" t="s">
        <v>5076</v>
      </c>
    </row>
    <row r="2013" spans="1:5" ht="15.75" thickBot="1">
      <c r="A2013" s="18"/>
      <c r="B2013" s="19" t="s">
        <v>2250</v>
      </c>
      <c r="C2013" s="19" t="s">
        <v>2963</v>
      </c>
      <c r="D2013" s="19" t="s">
        <v>572</v>
      </c>
      <c r="E2013" s="21" t="s">
        <v>5078</v>
      </c>
    </row>
    <row r="2014" spans="1:5" ht="26.25" thickBot="1">
      <c r="A2014" s="18"/>
      <c r="B2014" s="19" t="s">
        <v>2251</v>
      </c>
      <c r="C2014" s="19" t="s">
        <v>4716</v>
      </c>
      <c r="D2014" s="19" t="s">
        <v>552</v>
      </c>
      <c r="E2014" s="19" t="s">
        <v>5076</v>
      </c>
    </row>
    <row r="2015" spans="1:5" ht="15.75" thickBot="1">
      <c r="A2015" s="18"/>
      <c r="B2015" s="19" t="s">
        <v>2252</v>
      </c>
      <c r="C2015" s="19" t="s">
        <v>2964</v>
      </c>
      <c r="D2015" s="19" t="s">
        <v>572</v>
      </c>
      <c r="E2015" s="21" t="s">
        <v>5078</v>
      </c>
    </row>
    <row r="2016" spans="1:5" ht="26.25" thickBot="1">
      <c r="A2016" s="18"/>
      <c r="B2016" s="19" t="s">
        <v>2253</v>
      </c>
      <c r="C2016" s="19" t="s">
        <v>4717</v>
      </c>
      <c r="D2016" s="19" t="s">
        <v>552</v>
      </c>
      <c r="E2016" s="19" t="s">
        <v>5076</v>
      </c>
    </row>
    <row r="2017" spans="1:5" ht="15.75" thickBot="1">
      <c r="A2017" s="18"/>
      <c r="B2017" s="19" t="s">
        <v>2254</v>
      </c>
      <c r="C2017" s="19" t="s">
        <v>2965</v>
      </c>
      <c r="D2017" s="19" t="s">
        <v>572</v>
      </c>
      <c r="E2017" s="21" t="s">
        <v>5078</v>
      </c>
    </row>
    <row r="2018" spans="1:5" ht="26.25" thickBot="1">
      <c r="A2018" s="18"/>
      <c r="B2018" s="19" t="s">
        <v>2255</v>
      </c>
      <c r="C2018" s="19" t="s">
        <v>4718</v>
      </c>
      <c r="D2018" s="19" t="s">
        <v>552</v>
      </c>
      <c r="E2018" s="19" t="s">
        <v>5076</v>
      </c>
    </row>
    <row r="2019" spans="1:5" ht="15.75" thickBot="1">
      <c r="A2019" s="18"/>
      <c r="B2019" s="19" t="s">
        <v>2256</v>
      </c>
      <c r="C2019" s="19" t="s">
        <v>2966</v>
      </c>
      <c r="D2019" s="19" t="s">
        <v>572</v>
      </c>
      <c r="E2019" s="21" t="s">
        <v>5078</v>
      </c>
    </row>
    <row r="2020" spans="1:5" ht="26.25" thickBot="1">
      <c r="A2020" s="18"/>
      <c r="B2020" s="19" t="s">
        <v>2265</v>
      </c>
      <c r="C2020" s="19" t="s">
        <v>4719</v>
      </c>
      <c r="D2020" s="19" t="s">
        <v>552</v>
      </c>
      <c r="E2020" s="19" t="s">
        <v>5076</v>
      </c>
    </row>
    <row r="2021" spans="1:5" ht="26.25" thickBot="1">
      <c r="A2021" s="18"/>
      <c r="B2021" s="19" t="s">
        <v>2257</v>
      </c>
      <c r="C2021" s="19" t="s">
        <v>2967</v>
      </c>
      <c r="D2021" s="19" t="s">
        <v>15</v>
      </c>
      <c r="E2021" s="19" t="s">
        <v>5082</v>
      </c>
    </row>
    <row r="2022" spans="1:5" ht="26.25" thickBot="1">
      <c r="A2022" s="18"/>
      <c r="B2022" s="19" t="s">
        <v>2258</v>
      </c>
      <c r="C2022" s="19" t="s">
        <v>4720</v>
      </c>
      <c r="D2022" s="19" t="s">
        <v>552</v>
      </c>
      <c r="E2022" s="19" t="s">
        <v>5076</v>
      </c>
    </row>
    <row r="2023" spans="1:5" ht="15.75" thickBot="1">
      <c r="A2023" s="18"/>
      <c r="B2023" s="19" t="s">
        <v>2259</v>
      </c>
      <c r="C2023" s="19" t="s">
        <v>2968</v>
      </c>
      <c r="D2023" s="19" t="s">
        <v>572</v>
      </c>
      <c r="E2023" s="21" t="s">
        <v>5078</v>
      </c>
    </row>
    <row r="2024" spans="1:5" ht="26.25" thickBot="1">
      <c r="A2024" s="18"/>
      <c r="B2024" s="19" t="s">
        <v>2260</v>
      </c>
      <c r="C2024" s="19" t="s">
        <v>4721</v>
      </c>
      <c r="D2024" s="19" t="s">
        <v>552</v>
      </c>
      <c r="E2024" s="19" t="s">
        <v>5076</v>
      </c>
    </row>
    <row r="2025" spans="1:5" ht="15.75" thickBot="1">
      <c r="A2025" s="18"/>
      <c r="B2025" s="19" t="s">
        <v>2261</v>
      </c>
      <c r="C2025" s="19" t="s">
        <v>2659</v>
      </c>
      <c r="D2025" s="19" t="s">
        <v>572</v>
      </c>
      <c r="E2025" s="21" t="s">
        <v>5078</v>
      </c>
    </row>
    <row r="2026" spans="1:5" ht="26.25" thickBot="1">
      <c r="A2026" s="18"/>
      <c r="B2026" s="19" t="s">
        <v>2262</v>
      </c>
      <c r="C2026" s="19" t="s">
        <v>4722</v>
      </c>
      <c r="D2026" s="19" t="s">
        <v>552</v>
      </c>
      <c r="E2026" s="19" t="s">
        <v>5076</v>
      </c>
    </row>
    <row r="2027" spans="1:5" ht="15.75" thickBot="1">
      <c r="A2027" s="18"/>
      <c r="B2027" s="19" t="s">
        <v>2263</v>
      </c>
      <c r="C2027" s="19" t="s">
        <v>1421</v>
      </c>
      <c r="D2027" s="19" t="s">
        <v>572</v>
      </c>
      <c r="E2027" s="21" t="s">
        <v>5078</v>
      </c>
    </row>
    <row r="2028" spans="1:5" ht="26.25" thickBot="1">
      <c r="A2028" s="18"/>
      <c r="B2028" s="19" t="s">
        <v>2264</v>
      </c>
      <c r="C2028" s="19" t="s">
        <v>4723</v>
      </c>
      <c r="D2028" s="19" t="s">
        <v>552</v>
      </c>
      <c r="E2028" s="19" t="s">
        <v>5076</v>
      </c>
    </row>
    <row r="2029" spans="1:5" ht="15.75" thickBot="1">
      <c r="A2029" s="18"/>
      <c r="B2029" s="19" t="s">
        <v>2265</v>
      </c>
      <c r="C2029" s="19" t="s">
        <v>1426</v>
      </c>
      <c r="D2029" s="19" t="s">
        <v>572</v>
      </c>
      <c r="E2029" s="21" t="s">
        <v>5078</v>
      </c>
    </row>
    <row r="2030" spans="1:5" ht="26.25" thickBot="1">
      <c r="A2030" s="18"/>
      <c r="B2030" s="19" t="s">
        <v>2266</v>
      </c>
      <c r="C2030" s="19" t="s">
        <v>4724</v>
      </c>
      <c r="D2030" s="19" t="s">
        <v>552</v>
      </c>
      <c r="E2030" s="19" t="s">
        <v>5076</v>
      </c>
    </row>
    <row r="2031" spans="1:5" ht="15.75" thickBot="1">
      <c r="A2031" s="18"/>
      <c r="B2031" s="19" t="s">
        <v>2267</v>
      </c>
      <c r="C2031" s="19" t="s">
        <v>1429</v>
      </c>
      <c r="D2031" s="19" t="s">
        <v>572</v>
      </c>
      <c r="E2031" s="21" t="s">
        <v>5078</v>
      </c>
    </row>
    <row r="2032" spans="1:5" ht="26.25" thickBot="1">
      <c r="A2032" s="18"/>
      <c r="B2032" s="19" t="s">
        <v>2268</v>
      </c>
      <c r="C2032" s="19" t="s">
        <v>4725</v>
      </c>
      <c r="D2032" s="19" t="s">
        <v>552</v>
      </c>
      <c r="E2032" s="19" t="s">
        <v>5076</v>
      </c>
    </row>
    <row r="2033" spans="1:5" ht="26.25" thickBot="1">
      <c r="A2033" s="18"/>
      <c r="B2033" s="19" t="s">
        <v>2269</v>
      </c>
      <c r="C2033" s="19" t="s">
        <v>2624</v>
      </c>
      <c r="D2033" s="19" t="s">
        <v>15</v>
      </c>
      <c r="E2033" s="19" t="s">
        <v>5082</v>
      </c>
    </row>
    <row r="2034" spans="1:5" ht="26.25" thickBot="1">
      <c r="A2034" s="18"/>
      <c r="B2034" s="19" t="s">
        <v>2270</v>
      </c>
      <c r="C2034" s="19" t="s">
        <v>4726</v>
      </c>
      <c r="D2034" s="19" t="s">
        <v>552</v>
      </c>
      <c r="E2034" s="19" t="s">
        <v>5076</v>
      </c>
    </row>
    <row r="2035" spans="1:5" ht="15.75" thickBot="1">
      <c r="A2035" s="18"/>
      <c r="B2035" s="19" t="s">
        <v>2271</v>
      </c>
      <c r="C2035" s="19" t="s">
        <v>2625</v>
      </c>
      <c r="D2035" s="19" t="s">
        <v>572</v>
      </c>
      <c r="E2035" s="21" t="s">
        <v>5078</v>
      </c>
    </row>
    <row r="2036" spans="1:5" ht="26.25" thickBot="1">
      <c r="A2036" s="18"/>
      <c r="B2036" s="19" t="s">
        <v>2272</v>
      </c>
      <c r="C2036" s="19" t="s">
        <v>4727</v>
      </c>
      <c r="D2036" s="19" t="s">
        <v>552</v>
      </c>
      <c r="E2036" s="19" t="s">
        <v>5076</v>
      </c>
    </row>
    <row r="2037" spans="1:5" ht="15.75" thickBot="1">
      <c r="A2037" s="18"/>
      <c r="B2037" s="19" t="s">
        <v>2273</v>
      </c>
      <c r="C2037" s="19" t="s">
        <v>2660</v>
      </c>
      <c r="D2037" s="19" t="s">
        <v>572</v>
      </c>
      <c r="E2037" s="21" t="s">
        <v>5078</v>
      </c>
    </row>
    <row r="2038" spans="1:5" ht="26.25" thickBot="1">
      <c r="A2038" s="18"/>
      <c r="B2038" s="19" t="s">
        <v>2274</v>
      </c>
      <c r="C2038" s="19" t="s">
        <v>4728</v>
      </c>
      <c r="D2038" s="19" t="s">
        <v>552</v>
      </c>
      <c r="E2038" s="19" t="s">
        <v>5076</v>
      </c>
    </row>
    <row r="2039" spans="1:5" ht="15.75" thickBot="1">
      <c r="A2039" s="18"/>
      <c r="B2039" s="19" t="s">
        <v>2275</v>
      </c>
      <c r="C2039" s="19" t="s">
        <v>1432</v>
      </c>
      <c r="D2039" s="19" t="s">
        <v>572</v>
      </c>
      <c r="E2039" s="21" t="s">
        <v>5078</v>
      </c>
    </row>
    <row r="2040" spans="1:5" ht="26.25" thickBot="1">
      <c r="A2040" s="18"/>
      <c r="B2040" s="19" t="s">
        <v>2276</v>
      </c>
      <c r="C2040" s="19" t="s">
        <v>4729</v>
      </c>
      <c r="D2040" s="19" t="s">
        <v>552</v>
      </c>
      <c r="E2040" s="19" t="s">
        <v>5076</v>
      </c>
    </row>
    <row r="2041" spans="1:5" ht="15.75" thickBot="1">
      <c r="A2041" s="18"/>
      <c r="B2041" s="19" t="s">
        <v>2277</v>
      </c>
      <c r="C2041" s="19" t="s">
        <v>1437</v>
      </c>
      <c r="D2041" s="19" t="s">
        <v>572</v>
      </c>
      <c r="E2041" s="21" t="s">
        <v>5078</v>
      </c>
    </row>
    <row r="2042" spans="1:5" ht="26.25" thickBot="1">
      <c r="A2042" s="18"/>
      <c r="B2042" s="19" t="s">
        <v>2278</v>
      </c>
      <c r="C2042" s="19" t="s">
        <v>4730</v>
      </c>
      <c r="D2042" s="19" t="s">
        <v>552</v>
      </c>
      <c r="E2042" s="19" t="s">
        <v>5076</v>
      </c>
    </row>
    <row r="2043" spans="1:5" ht="15.75" thickBot="1">
      <c r="A2043" s="18"/>
      <c r="B2043" s="19" t="s">
        <v>2279</v>
      </c>
      <c r="C2043" s="19" t="s">
        <v>1440</v>
      </c>
      <c r="D2043" s="19" t="s">
        <v>572</v>
      </c>
      <c r="E2043" s="21" t="s">
        <v>5078</v>
      </c>
    </row>
    <row r="2044" spans="1:5" ht="26.25" thickBot="1">
      <c r="A2044" s="18"/>
      <c r="B2044" s="19" t="s">
        <v>2280</v>
      </c>
      <c r="C2044" s="19" t="s">
        <v>4731</v>
      </c>
      <c r="D2044" s="19" t="s">
        <v>552</v>
      </c>
      <c r="E2044" s="19" t="s">
        <v>5076</v>
      </c>
    </row>
    <row r="2045" spans="1:5" ht="26.25" thickBot="1">
      <c r="A2045" s="18"/>
      <c r="B2045" s="19" t="s">
        <v>2281</v>
      </c>
      <c r="C2045" s="19" t="s">
        <v>2626</v>
      </c>
      <c r="D2045" s="19" t="s">
        <v>15</v>
      </c>
      <c r="E2045" s="19" t="s">
        <v>5082</v>
      </c>
    </row>
    <row r="2046" spans="1:5" ht="26.25" thickBot="1">
      <c r="A2046" s="18"/>
      <c r="B2046" s="19" t="s">
        <v>2282</v>
      </c>
      <c r="C2046" s="19" t="s">
        <v>4732</v>
      </c>
      <c r="D2046" s="19" t="s">
        <v>552</v>
      </c>
      <c r="E2046" s="19" t="s">
        <v>5076</v>
      </c>
    </row>
    <row r="2047" spans="1:5" ht="15.75" thickBot="1">
      <c r="A2047" s="18"/>
      <c r="B2047" s="19" t="s">
        <v>2283</v>
      </c>
      <c r="C2047" s="19" t="s">
        <v>2627</v>
      </c>
      <c r="D2047" s="19" t="s">
        <v>572</v>
      </c>
      <c r="E2047" s="21" t="s">
        <v>5078</v>
      </c>
    </row>
    <row r="2048" spans="1:5" ht="26.25" thickBot="1">
      <c r="A2048" s="18"/>
      <c r="B2048" s="19" t="s">
        <v>2284</v>
      </c>
      <c r="C2048" s="19" t="s">
        <v>4733</v>
      </c>
      <c r="D2048" s="19" t="s">
        <v>552</v>
      </c>
      <c r="E2048" s="19" t="s">
        <v>5076</v>
      </c>
    </row>
    <row r="2049" spans="1:5" ht="15.75" thickBot="1">
      <c r="A2049" s="18"/>
      <c r="B2049" s="19" t="s">
        <v>2285</v>
      </c>
      <c r="C2049" s="19" t="s">
        <v>3068</v>
      </c>
      <c r="D2049" s="19" t="s">
        <v>572</v>
      </c>
      <c r="E2049" s="21" t="s">
        <v>5078</v>
      </c>
    </row>
    <row r="2050" spans="1:5" ht="26.25" thickBot="1">
      <c r="A2050" s="18"/>
      <c r="B2050" s="19" t="s">
        <v>2286</v>
      </c>
      <c r="C2050" s="19" t="s">
        <v>4734</v>
      </c>
      <c r="D2050" s="19" t="s">
        <v>552</v>
      </c>
      <c r="E2050" s="19" t="s">
        <v>5076</v>
      </c>
    </row>
    <row r="2051" spans="1:5" ht="15.75" thickBot="1">
      <c r="A2051" s="18"/>
      <c r="B2051" s="19" t="s">
        <v>2287</v>
      </c>
      <c r="C2051" s="19" t="s">
        <v>3069</v>
      </c>
      <c r="D2051" s="19" t="s">
        <v>572</v>
      </c>
      <c r="E2051" s="21" t="s">
        <v>5078</v>
      </c>
    </row>
    <row r="2052" spans="1:5" ht="26.25" thickBot="1">
      <c r="A2052" s="18"/>
      <c r="B2052" s="19" t="s">
        <v>2288</v>
      </c>
      <c r="C2052" s="19" t="s">
        <v>4735</v>
      </c>
      <c r="D2052" s="19" t="s">
        <v>552</v>
      </c>
      <c r="E2052" s="19" t="s">
        <v>5076</v>
      </c>
    </row>
    <row r="2053" spans="1:5" ht="15.75" thickBot="1">
      <c r="A2053" s="18"/>
      <c r="B2053" s="19" t="s">
        <v>2289</v>
      </c>
      <c r="C2053" s="19" t="s">
        <v>3070</v>
      </c>
      <c r="D2053" s="19" t="s">
        <v>572</v>
      </c>
      <c r="E2053" s="21" t="s">
        <v>5078</v>
      </c>
    </row>
    <row r="2054" spans="1:5" ht="26.25" thickBot="1">
      <c r="A2054" s="18"/>
      <c r="B2054" s="19" t="s">
        <v>2290</v>
      </c>
      <c r="C2054" s="19" t="s">
        <v>4736</v>
      </c>
      <c r="D2054" s="19" t="s">
        <v>552</v>
      </c>
      <c r="E2054" s="19" t="s">
        <v>5076</v>
      </c>
    </row>
    <row r="2055" spans="1:5" ht="15.75" thickBot="1">
      <c r="A2055" s="18"/>
      <c r="B2055" s="19" t="s">
        <v>2291</v>
      </c>
      <c r="C2055" s="19" t="s">
        <v>3071</v>
      </c>
      <c r="D2055" s="19" t="s">
        <v>572</v>
      </c>
      <c r="E2055" s="21" t="s">
        <v>5078</v>
      </c>
    </row>
    <row r="2056" spans="1:5" ht="26.25" thickBot="1">
      <c r="A2056" s="18"/>
      <c r="B2056" s="19" t="s">
        <v>2292</v>
      </c>
      <c r="C2056" s="19" t="s">
        <v>4737</v>
      </c>
      <c r="D2056" s="19" t="s">
        <v>552</v>
      </c>
      <c r="E2056" s="19" t="s">
        <v>5076</v>
      </c>
    </row>
    <row r="2057" spans="1:5" ht="26.25" thickBot="1">
      <c r="A2057" s="18"/>
      <c r="B2057" s="19" t="s">
        <v>2293</v>
      </c>
      <c r="C2057" s="19" t="s">
        <v>3072</v>
      </c>
      <c r="D2057" s="19" t="s">
        <v>15</v>
      </c>
      <c r="E2057" s="19" t="s">
        <v>5082</v>
      </c>
    </row>
    <row r="2058" spans="1:5" ht="26.25" thickBot="1">
      <c r="A2058" s="18"/>
      <c r="B2058" s="19" t="s">
        <v>2294</v>
      </c>
      <c r="C2058" s="19" t="s">
        <v>4738</v>
      </c>
      <c r="D2058" s="19" t="s">
        <v>552</v>
      </c>
      <c r="E2058" s="19" t="s">
        <v>5076</v>
      </c>
    </row>
    <row r="2059" spans="1:5" ht="15.75" thickBot="1">
      <c r="A2059" s="18"/>
      <c r="B2059" s="19" t="s">
        <v>2295</v>
      </c>
      <c r="C2059" s="19" t="s">
        <v>3073</v>
      </c>
      <c r="D2059" s="19" t="s">
        <v>572</v>
      </c>
      <c r="E2059" s="21" t="s">
        <v>5078</v>
      </c>
    </row>
    <row r="2060" spans="1:5" ht="26.25" thickBot="1">
      <c r="A2060" s="18"/>
      <c r="B2060" s="19" t="s">
        <v>2296</v>
      </c>
      <c r="C2060" s="19" t="s">
        <v>4739</v>
      </c>
      <c r="D2060" s="19" t="s">
        <v>552</v>
      </c>
      <c r="E2060" s="19" t="s">
        <v>5076</v>
      </c>
    </row>
    <row r="2061" spans="1:5" ht="15.75" thickBot="1">
      <c r="A2061" s="18"/>
      <c r="B2061" s="19" t="s">
        <v>2297</v>
      </c>
      <c r="C2061" s="19" t="s">
        <v>2661</v>
      </c>
      <c r="D2061" s="19" t="s">
        <v>572</v>
      </c>
      <c r="E2061" s="21" t="s">
        <v>5078</v>
      </c>
    </row>
    <row r="2062" spans="1:5" ht="26.25" thickBot="1">
      <c r="A2062" s="18"/>
      <c r="B2062" s="19" t="s">
        <v>2298</v>
      </c>
      <c r="C2062" s="19" t="s">
        <v>4740</v>
      </c>
      <c r="D2062" s="19" t="s">
        <v>552</v>
      </c>
      <c r="E2062" s="19" t="s">
        <v>5076</v>
      </c>
    </row>
    <row r="2063" spans="1:5" ht="15.75" thickBot="1">
      <c r="A2063" s="18"/>
      <c r="B2063" s="19" t="s">
        <v>2299</v>
      </c>
      <c r="C2063" s="19" t="s">
        <v>1451</v>
      </c>
      <c r="D2063" s="19" t="s">
        <v>572</v>
      </c>
      <c r="E2063" s="21" t="s">
        <v>5078</v>
      </c>
    </row>
    <row r="2064" spans="1:5" ht="26.25" thickBot="1">
      <c r="A2064" s="18"/>
      <c r="B2064" s="19" t="s">
        <v>2300</v>
      </c>
      <c r="C2064" s="19" t="s">
        <v>4741</v>
      </c>
      <c r="D2064" s="19" t="s">
        <v>552</v>
      </c>
      <c r="E2064" s="19" t="s">
        <v>5076</v>
      </c>
    </row>
    <row r="2065" spans="1:5" ht="15.75" thickBot="1">
      <c r="A2065" s="18"/>
      <c r="B2065" s="19" t="s">
        <v>2301</v>
      </c>
      <c r="C2065" s="19" t="s">
        <v>1456</v>
      </c>
      <c r="D2065" s="19" t="s">
        <v>572</v>
      </c>
      <c r="E2065" s="21" t="s">
        <v>5078</v>
      </c>
    </row>
    <row r="2066" spans="1:5" ht="26.25" thickBot="1">
      <c r="A2066" s="18"/>
      <c r="B2066" s="19" t="s">
        <v>2302</v>
      </c>
      <c r="C2066" s="19" t="s">
        <v>4742</v>
      </c>
      <c r="D2066" s="19" t="s">
        <v>552</v>
      </c>
      <c r="E2066" s="19" t="s">
        <v>5076</v>
      </c>
    </row>
    <row r="2067" spans="1:5" ht="15.75" thickBot="1">
      <c r="A2067" s="18"/>
      <c r="B2067" s="19" t="s">
        <v>2303</v>
      </c>
      <c r="C2067" s="19" t="s">
        <v>1459</v>
      </c>
      <c r="D2067" s="19" t="s">
        <v>572</v>
      </c>
      <c r="E2067" s="21" t="s">
        <v>5078</v>
      </c>
    </row>
    <row r="2068" spans="1:5" ht="26.25" thickBot="1">
      <c r="A2068" s="18"/>
      <c r="B2068" s="19" t="s">
        <v>2304</v>
      </c>
      <c r="C2068" s="19" t="s">
        <v>4743</v>
      </c>
      <c r="D2068" s="19" t="s">
        <v>552</v>
      </c>
      <c r="E2068" s="19" t="s">
        <v>5076</v>
      </c>
    </row>
    <row r="2069" spans="1:5" ht="26.25" thickBot="1">
      <c r="A2069" s="18"/>
      <c r="B2069" s="19" t="s">
        <v>2305</v>
      </c>
      <c r="C2069" s="19" t="s">
        <v>2628</v>
      </c>
      <c r="D2069" s="19" t="s">
        <v>15</v>
      </c>
      <c r="E2069" s="19" t="s">
        <v>5082</v>
      </c>
    </row>
    <row r="2070" spans="1:5" ht="26.25" thickBot="1">
      <c r="A2070" s="18"/>
      <c r="B2070" s="19" t="s">
        <v>2306</v>
      </c>
      <c r="C2070" s="19" t="s">
        <v>4744</v>
      </c>
      <c r="D2070" s="19" t="s">
        <v>552</v>
      </c>
      <c r="E2070" s="19" t="s">
        <v>5076</v>
      </c>
    </row>
    <row r="2071" spans="1:5" ht="15.75" thickBot="1">
      <c r="A2071" s="18"/>
      <c r="B2071" s="19" t="s">
        <v>2307</v>
      </c>
      <c r="C2071" s="19" t="s">
        <v>2629</v>
      </c>
      <c r="D2071" s="19" t="s">
        <v>572</v>
      </c>
      <c r="E2071" s="21" t="s">
        <v>5078</v>
      </c>
    </row>
    <row r="2072" spans="1:5" ht="26.25" thickBot="1">
      <c r="A2072" s="18"/>
      <c r="B2072" s="19" t="s">
        <v>2308</v>
      </c>
      <c r="C2072" s="19" t="s">
        <v>4745</v>
      </c>
      <c r="D2072" s="19" t="s">
        <v>552</v>
      </c>
      <c r="E2072" s="19" t="s">
        <v>5076</v>
      </c>
    </row>
    <row r="2073" spans="1:5" ht="15.75" thickBot="1">
      <c r="A2073" s="18"/>
      <c r="B2073" s="19" t="s">
        <v>2309</v>
      </c>
      <c r="C2073" s="19" t="s">
        <v>2662</v>
      </c>
      <c r="D2073" s="19" t="s">
        <v>572</v>
      </c>
      <c r="E2073" s="21" t="s">
        <v>5078</v>
      </c>
    </row>
    <row r="2074" spans="1:5" ht="26.25" thickBot="1">
      <c r="A2074" s="18"/>
      <c r="B2074" s="19" t="s">
        <v>2310</v>
      </c>
      <c r="C2074" s="19" t="s">
        <v>4746</v>
      </c>
      <c r="D2074" s="19" t="s">
        <v>552</v>
      </c>
      <c r="E2074" s="19" t="s">
        <v>5076</v>
      </c>
    </row>
    <row r="2075" spans="1:5" ht="15.75" thickBot="1">
      <c r="A2075" s="18"/>
      <c r="B2075" s="19" t="s">
        <v>2311</v>
      </c>
      <c r="C2075" s="19" t="s">
        <v>1462</v>
      </c>
      <c r="D2075" s="19" t="s">
        <v>572</v>
      </c>
      <c r="E2075" s="21" t="s">
        <v>5078</v>
      </c>
    </row>
    <row r="2076" spans="1:5" ht="26.25" thickBot="1">
      <c r="A2076" s="18"/>
      <c r="B2076" s="19" t="s">
        <v>2312</v>
      </c>
      <c r="C2076" s="19" t="s">
        <v>4747</v>
      </c>
      <c r="D2076" s="19" t="s">
        <v>552</v>
      </c>
      <c r="E2076" s="19" t="s">
        <v>5076</v>
      </c>
    </row>
    <row r="2077" spans="1:5" ht="15.75" thickBot="1">
      <c r="A2077" s="18"/>
      <c r="B2077" s="19" t="s">
        <v>2313</v>
      </c>
      <c r="C2077" s="19" t="s">
        <v>1467</v>
      </c>
      <c r="D2077" s="19" t="s">
        <v>572</v>
      </c>
      <c r="E2077" s="21" t="s">
        <v>5078</v>
      </c>
    </row>
    <row r="2078" spans="1:5" ht="26.25" thickBot="1">
      <c r="A2078" s="18"/>
      <c r="B2078" s="19" t="s">
        <v>2314</v>
      </c>
      <c r="C2078" s="19" t="s">
        <v>4748</v>
      </c>
      <c r="D2078" s="19" t="s">
        <v>552</v>
      </c>
      <c r="E2078" s="19" t="s">
        <v>5076</v>
      </c>
    </row>
    <row r="2079" spans="1:5" ht="15.75" thickBot="1">
      <c r="A2079" s="18"/>
      <c r="B2079" s="19" t="s">
        <v>2315</v>
      </c>
      <c r="C2079" s="19" t="s">
        <v>1470</v>
      </c>
      <c r="D2079" s="19" t="s">
        <v>572</v>
      </c>
      <c r="E2079" s="21" t="s">
        <v>5078</v>
      </c>
    </row>
    <row r="2080" spans="1:5" ht="26.25" thickBot="1">
      <c r="A2080" s="18"/>
      <c r="B2080" s="19" t="s">
        <v>2316</v>
      </c>
      <c r="C2080" s="19" t="s">
        <v>4749</v>
      </c>
      <c r="D2080" s="19" t="s">
        <v>552</v>
      </c>
      <c r="E2080" s="19" t="s">
        <v>5076</v>
      </c>
    </row>
    <row r="2081" spans="1:5" ht="26.25" thickBot="1">
      <c r="A2081" s="18"/>
      <c r="B2081" s="19" t="s">
        <v>2317</v>
      </c>
      <c r="C2081" s="19" t="s">
        <v>2630</v>
      </c>
      <c r="D2081" s="19" t="s">
        <v>15</v>
      </c>
      <c r="E2081" s="19" t="s">
        <v>5082</v>
      </c>
    </row>
    <row r="2082" spans="1:5" ht="26.25" thickBot="1">
      <c r="A2082" s="18"/>
      <c r="B2082" s="19" t="s">
        <v>2318</v>
      </c>
      <c r="C2082" s="19" t="s">
        <v>4750</v>
      </c>
      <c r="D2082" s="19" t="s">
        <v>552</v>
      </c>
      <c r="E2082" s="19" t="s">
        <v>5076</v>
      </c>
    </row>
    <row r="2083" spans="1:5" ht="15.75" thickBot="1">
      <c r="A2083" s="18"/>
      <c r="B2083" s="19" t="s">
        <v>2319</v>
      </c>
      <c r="C2083" s="19" t="s">
        <v>2631</v>
      </c>
      <c r="D2083" s="19" t="s">
        <v>572</v>
      </c>
      <c r="E2083" s="21" t="s">
        <v>5078</v>
      </c>
    </row>
    <row r="2084" spans="1:5" ht="26.25" thickBot="1">
      <c r="A2084" s="18"/>
      <c r="B2084" s="19" t="s">
        <v>2320</v>
      </c>
      <c r="C2084" s="19" t="s">
        <v>4751</v>
      </c>
      <c r="D2084" s="19" t="s">
        <v>552</v>
      </c>
      <c r="E2084" s="19" t="s">
        <v>5076</v>
      </c>
    </row>
    <row r="2085" spans="1:5" ht="15.75" thickBot="1">
      <c r="A2085" s="18"/>
      <c r="B2085" s="19" t="s">
        <v>2321</v>
      </c>
      <c r="C2085" s="19" t="s">
        <v>3034</v>
      </c>
      <c r="D2085" s="19" t="s">
        <v>572</v>
      </c>
      <c r="E2085" s="21" t="s">
        <v>5078</v>
      </c>
    </row>
    <row r="2086" spans="1:5" ht="26.25" thickBot="1">
      <c r="A2086" s="18"/>
      <c r="B2086" s="19" t="s">
        <v>2322</v>
      </c>
      <c r="C2086" s="19" t="s">
        <v>4752</v>
      </c>
      <c r="D2086" s="19" t="s">
        <v>552</v>
      </c>
      <c r="E2086" s="19" t="s">
        <v>5076</v>
      </c>
    </row>
    <row r="2087" spans="1:5" ht="15.75" thickBot="1">
      <c r="A2087" s="18"/>
      <c r="B2087" s="19" t="s">
        <v>2323</v>
      </c>
      <c r="C2087" s="19" t="s">
        <v>3035</v>
      </c>
      <c r="D2087" s="19" t="s">
        <v>572</v>
      </c>
      <c r="E2087" s="21" t="s">
        <v>5078</v>
      </c>
    </row>
    <row r="2088" spans="1:5" ht="26.25" thickBot="1">
      <c r="A2088" s="18"/>
      <c r="B2088" s="19" t="s">
        <v>2324</v>
      </c>
      <c r="C2088" s="19" t="s">
        <v>4753</v>
      </c>
      <c r="D2088" s="19" t="s">
        <v>552</v>
      </c>
      <c r="E2088" s="19" t="s">
        <v>5076</v>
      </c>
    </row>
    <row r="2089" spans="1:5" ht="15.75" thickBot="1">
      <c r="A2089" s="18"/>
      <c r="B2089" s="19" t="s">
        <v>2325</v>
      </c>
      <c r="C2089" s="19" t="s">
        <v>3036</v>
      </c>
      <c r="D2089" s="19" t="s">
        <v>572</v>
      </c>
      <c r="E2089" s="21" t="s">
        <v>5078</v>
      </c>
    </row>
    <row r="2090" spans="1:5" ht="26.25" thickBot="1">
      <c r="A2090" s="18"/>
      <c r="B2090" s="19" t="s">
        <v>2326</v>
      </c>
      <c r="C2090" s="19" t="s">
        <v>4754</v>
      </c>
      <c r="D2090" s="19" t="s">
        <v>552</v>
      </c>
      <c r="E2090" s="19" t="s">
        <v>5076</v>
      </c>
    </row>
    <row r="2091" spans="1:5" ht="15.75" thickBot="1">
      <c r="A2091" s="18"/>
      <c r="B2091" s="19" t="s">
        <v>2327</v>
      </c>
      <c r="C2091" s="19" t="s">
        <v>3037</v>
      </c>
      <c r="D2091" s="19" t="s">
        <v>572</v>
      </c>
      <c r="E2091" s="21" t="s">
        <v>5078</v>
      </c>
    </row>
    <row r="2092" spans="1:5" ht="26.25" thickBot="1">
      <c r="A2092" s="18"/>
      <c r="B2092" s="19" t="s">
        <v>2328</v>
      </c>
      <c r="C2092" s="19" t="s">
        <v>4755</v>
      </c>
      <c r="D2092" s="19" t="s">
        <v>552</v>
      </c>
      <c r="E2092" s="19" t="s">
        <v>5076</v>
      </c>
    </row>
    <row r="2093" spans="1:5" ht="26.25" thickBot="1">
      <c r="A2093" s="18"/>
      <c r="B2093" s="19" t="s">
        <v>2329</v>
      </c>
      <c r="C2093" s="19" t="s">
        <v>3038</v>
      </c>
      <c r="D2093" s="19" t="s">
        <v>15</v>
      </c>
      <c r="E2093" s="19" t="s">
        <v>5082</v>
      </c>
    </row>
    <row r="2094" spans="1:5" ht="26.25" thickBot="1">
      <c r="A2094" s="18"/>
      <c r="B2094" s="19" t="s">
        <v>2330</v>
      </c>
      <c r="C2094" s="19" t="s">
        <v>4756</v>
      </c>
      <c r="D2094" s="19" t="s">
        <v>552</v>
      </c>
      <c r="E2094" s="19" t="s">
        <v>5076</v>
      </c>
    </row>
    <row r="2095" spans="1:5" ht="15.75" thickBot="1">
      <c r="A2095" s="18"/>
      <c r="B2095" s="19" t="s">
        <v>2331</v>
      </c>
      <c r="C2095" s="19" t="s">
        <v>3039</v>
      </c>
      <c r="D2095" s="19" t="s">
        <v>572</v>
      </c>
      <c r="E2095" s="21" t="s">
        <v>5078</v>
      </c>
    </row>
    <row r="2096" spans="1:5" ht="26.25" thickBot="1">
      <c r="A2096" s="18"/>
      <c r="B2096" s="19" t="s">
        <v>2332</v>
      </c>
      <c r="C2096" s="19" t="s">
        <v>4757</v>
      </c>
      <c r="D2096" s="19" t="s">
        <v>552</v>
      </c>
      <c r="E2096" s="19" t="s">
        <v>5076</v>
      </c>
    </row>
    <row r="2097" spans="1:5" ht="15.75" thickBot="1">
      <c r="A2097" s="18"/>
      <c r="B2097" s="19" t="s">
        <v>2333</v>
      </c>
      <c r="C2097" s="19" t="s">
        <v>4758</v>
      </c>
      <c r="D2097" s="19" t="s">
        <v>572</v>
      </c>
      <c r="E2097" s="21" t="s">
        <v>5078</v>
      </c>
    </row>
    <row r="2098" spans="1:5" ht="26.25" thickBot="1">
      <c r="A2098" s="18"/>
      <c r="B2098" s="19" t="s">
        <v>2334</v>
      </c>
      <c r="C2098" s="19" t="s">
        <v>4759</v>
      </c>
      <c r="D2098" s="19" t="s">
        <v>552</v>
      </c>
      <c r="E2098" s="19" t="s">
        <v>5076</v>
      </c>
    </row>
    <row r="2099" spans="1:5" ht="15.75" thickBot="1">
      <c r="A2099" s="18"/>
      <c r="B2099" s="19" t="s">
        <v>2335</v>
      </c>
      <c r="C2099" s="19" t="s">
        <v>4760</v>
      </c>
      <c r="D2099" s="19" t="s">
        <v>572</v>
      </c>
      <c r="E2099" s="21" t="s">
        <v>5078</v>
      </c>
    </row>
    <row r="2100" spans="1:5" ht="26.25" thickBot="1">
      <c r="A2100" s="18"/>
      <c r="B2100" s="19" t="s">
        <v>2336</v>
      </c>
      <c r="C2100" s="19" t="s">
        <v>4761</v>
      </c>
      <c r="D2100" s="19" t="s">
        <v>552</v>
      </c>
      <c r="E2100" s="19" t="s">
        <v>5076</v>
      </c>
    </row>
    <row r="2101" spans="1:5" ht="15.75" thickBot="1">
      <c r="A2101" s="18"/>
      <c r="B2101" s="19" t="s">
        <v>2337</v>
      </c>
      <c r="C2101" s="19" t="s">
        <v>4762</v>
      </c>
      <c r="D2101" s="19" t="s">
        <v>572</v>
      </c>
      <c r="E2101" s="21" t="s">
        <v>5078</v>
      </c>
    </row>
    <row r="2102" spans="1:5" ht="26.25" thickBot="1">
      <c r="A2102" s="18"/>
      <c r="B2102" s="19" t="s">
        <v>2338</v>
      </c>
      <c r="C2102" s="19" t="s">
        <v>4763</v>
      </c>
      <c r="D2102" s="19" t="s">
        <v>552</v>
      </c>
      <c r="E2102" s="19" t="s">
        <v>5076</v>
      </c>
    </row>
    <row r="2103" spans="1:5" ht="15.75" thickBot="1">
      <c r="A2103" s="18"/>
      <c r="B2103" s="19" t="s">
        <v>2339</v>
      </c>
      <c r="C2103" s="19" t="s">
        <v>4764</v>
      </c>
      <c r="D2103" s="19" t="s">
        <v>572</v>
      </c>
      <c r="E2103" s="21" t="s">
        <v>5078</v>
      </c>
    </row>
    <row r="2104" spans="1:5" ht="26.25" thickBot="1">
      <c r="A2104" s="18"/>
      <c r="B2104" s="19" t="s">
        <v>2340</v>
      </c>
      <c r="C2104" s="19" t="s">
        <v>4765</v>
      </c>
      <c r="D2104" s="19" t="s">
        <v>552</v>
      </c>
      <c r="E2104" s="19" t="s">
        <v>5076</v>
      </c>
    </row>
    <row r="2105" spans="1:5" ht="26.25" thickBot="1">
      <c r="A2105" s="18"/>
      <c r="B2105" s="19" t="s">
        <v>2341</v>
      </c>
      <c r="C2105" s="19" t="s">
        <v>4766</v>
      </c>
      <c r="D2105" s="19" t="s">
        <v>15</v>
      </c>
      <c r="E2105" s="19" t="s">
        <v>5082</v>
      </c>
    </row>
    <row r="2106" spans="1:5" ht="26.25" thickBot="1">
      <c r="A2106" s="18"/>
      <c r="B2106" s="19" t="s">
        <v>2342</v>
      </c>
      <c r="C2106" s="19" t="s">
        <v>4767</v>
      </c>
      <c r="D2106" s="19" t="s">
        <v>552</v>
      </c>
      <c r="E2106" s="19" t="s">
        <v>5076</v>
      </c>
    </row>
    <row r="2107" spans="1:5" ht="15.75" thickBot="1">
      <c r="A2107" s="18"/>
      <c r="B2107" s="19" t="s">
        <v>2343</v>
      </c>
      <c r="C2107" s="19" t="s">
        <v>4768</v>
      </c>
      <c r="D2107" s="19" t="s">
        <v>572</v>
      </c>
      <c r="E2107" s="21" t="s">
        <v>5078</v>
      </c>
    </row>
    <row r="2108" spans="1:5" ht="26.25" thickBot="1">
      <c r="A2108" s="18"/>
      <c r="B2108" s="19" t="s">
        <v>2344</v>
      </c>
      <c r="C2108" s="19" t="s">
        <v>4769</v>
      </c>
      <c r="D2108" s="19" t="s">
        <v>552</v>
      </c>
      <c r="E2108" s="19" t="s">
        <v>5076</v>
      </c>
    </row>
    <row r="2109" spans="1:5" ht="15.75" thickBot="1">
      <c r="A2109" s="18"/>
      <c r="B2109" s="19" t="s">
        <v>2345</v>
      </c>
      <c r="C2109" s="19" t="s">
        <v>2663</v>
      </c>
      <c r="D2109" s="19" t="s">
        <v>572</v>
      </c>
      <c r="E2109" s="21" t="s">
        <v>5078</v>
      </c>
    </row>
    <row r="2110" spans="1:5" ht="26.25" thickBot="1">
      <c r="A2110" s="18"/>
      <c r="B2110" s="19" t="s">
        <v>2346</v>
      </c>
      <c r="C2110" s="19" t="s">
        <v>4770</v>
      </c>
      <c r="D2110" s="19" t="s">
        <v>552</v>
      </c>
      <c r="E2110" s="19" t="s">
        <v>5076</v>
      </c>
    </row>
    <row r="2111" spans="1:5" ht="15.75" thickBot="1">
      <c r="A2111" s="18"/>
      <c r="B2111" s="19" t="s">
        <v>2347</v>
      </c>
      <c r="C2111" s="19" t="s">
        <v>2632</v>
      </c>
      <c r="D2111" s="19" t="s">
        <v>572</v>
      </c>
      <c r="E2111" s="21" t="s">
        <v>5078</v>
      </c>
    </row>
    <row r="2112" spans="1:5" ht="26.25" thickBot="1">
      <c r="A2112" s="18"/>
      <c r="B2112" s="19" t="s">
        <v>2348</v>
      </c>
      <c r="C2112" s="19" t="s">
        <v>4771</v>
      </c>
      <c r="D2112" s="19" t="s">
        <v>552</v>
      </c>
      <c r="E2112" s="19" t="s">
        <v>5076</v>
      </c>
    </row>
    <row r="2113" spans="1:5" ht="15.75" thickBot="1">
      <c r="A2113" s="18"/>
      <c r="B2113" s="19" t="s">
        <v>2349</v>
      </c>
      <c r="C2113" s="19" t="s">
        <v>2633</v>
      </c>
      <c r="D2113" s="19" t="s">
        <v>572</v>
      </c>
      <c r="E2113" s="21" t="s">
        <v>5078</v>
      </c>
    </row>
    <row r="2114" spans="1:5" ht="26.25" thickBot="1">
      <c r="A2114" s="18"/>
      <c r="B2114" s="19" t="s">
        <v>2350</v>
      </c>
      <c r="C2114" s="19" t="s">
        <v>4772</v>
      </c>
      <c r="D2114" s="19" t="s">
        <v>552</v>
      </c>
      <c r="E2114" s="19" t="s">
        <v>5076</v>
      </c>
    </row>
    <row r="2115" spans="1:5" ht="15.75" thickBot="1">
      <c r="A2115" s="18"/>
      <c r="B2115" s="19" t="s">
        <v>2351</v>
      </c>
      <c r="C2115" s="19" t="s">
        <v>2634</v>
      </c>
      <c r="D2115" s="19" t="s">
        <v>572</v>
      </c>
      <c r="E2115" s="21" t="s">
        <v>5078</v>
      </c>
    </row>
    <row r="2116" spans="1:5" ht="26.25" thickBot="1">
      <c r="A2116" s="18"/>
      <c r="B2116" s="19" t="s">
        <v>2352</v>
      </c>
      <c r="C2116" s="19" t="s">
        <v>4773</v>
      </c>
      <c r="D2116" s="19" t="s">
        <v>552</v>
      </c>
      <c r="E2116" s="19" t="s">
        <v>5076</v>
      </c>
    </row>
    <row r="2117" spans="1:5" ht="26.25" thickBot="1">
      <c r="A2117" s="18"/>
      <c r="B2117" s="19" t="s">
        <v>2353</v>
      </c>
      <c r="C2117" s="19" t="s">
        <v>2604</v>
      </c>
      <c r="D2117" s="19" t="s">
        <v>15</v>
      </c>
      <c r="E2117" s="19" t="s">
        <v>5082</v>
      </c>
    </row>
    <row r="2118" spans="1:5" ht="26.25" thickBot="1">
      <c r="A2118" s="18"/>
      <c r="B2118" s="19" t="s">
        <v>2354</v>
      </c>
      <c r="C2118" s="19" t="s">
        <v>4774</v>
      </c>
      <c r="D2118" s="19" t="s">
        <v>552</v>
      </c>
      <c r="E2118" s="19" t="s">
        <v>5076</v>
      </c>
    </row>
    <row r="2119" spans="1:5" ht="15.75" thickBot="1">
      <c r="A2119" s="18"/>
      <c r="B2119" s="19" t="s">
        <v>2355</v>
      </c>
      <c r="C2119" s="19" t="s">
        <v>2605</v>
      </c>
      <c r="D2119" s="19" t="s">
        <v>572</v>
      </c>
      <c r="E2119" s="21" t="s">
        <v>5078</v>
      </c>
    </row>
    <row r="2120" spans="1:5" ht="26.25" thickBot="1">
      <c r="A2120" s="18"/>
      <c r="B2120" s="19" t="s">
        <v>2356</v>
      </c>
      <c r="C2120" s="19" t="s">
        <v>4775</v>
      </c>
      <c r="D2120" s="19" t="s">
        <v>552</v>
      </c>
      <c r="E2120" s="19" t="s">
        <v>5076</v>
      </c>
    </row>
    <row r="2121" spans="1:5" ht="15.75" thickBot="1">
      <c r="A2121" s="18"/>
      <c r="B2121" s="19" t="s">
        <v>2357</v>
      </c>
      <c r="C2121" s="19" t="s">
        <v>2899</v>
      </c>
      <c r="D2121" s="19" t="s">
        <v>572</v>
      </c>
      <c r="E2121" s="21" t="s">
        <v>5078</v>
      </c>
    </row>
    <row r="2122" spans="1:5" ht="26.25" thickBot="1">
      <c r="A2122" s="18"/>
      <c r="B2122" s="19" t="s">
        <v>2358</v>
      </c>
      <c r="C2122" s="19" t="s">
        <v>4776</v>
      </c>
      <c r="D2122" s="19" t="s">
        <v>552</v>
      </c>
      <c r="E2122" s="19" t="s">
        <v>5076</v>
      </c>
    </row>
    <row r="2123" spans="1:5" ht="15.75" thickBot="1">
      <c r="A2123" s="18"/>
      <c r="B2123" s="19" t="s">
        <v>2359</v>
      </c>
      <c r="C2123" s="19" t="s">
        <v>2900</v>
      </c>
      <c r="D2123" s="19" t="s">
        <v>572</v>
      </c>
      <c r="E2123" s="21" t="s">
        <v>5078</v>
      </c>
    </row>
    <row r="2124" spans="1:5" ht="26.25" thickBot="1">
      <c r="A2124" s="18"/>
      <c r="B2124" s="19" t="s">
        <v>2360</v>
      </c>
      <c r="C2124" s="19" t="s">
        <v>4777</v>
      </c>
      <c r="D2124" s="19" t="s">
        <v>552</v>
      </c>
      <c r="E2124" s="19" t="s">
        <v>5076</v>
      </c>
    </row>
    <row r="2125" spans="1:5" ht="15.75" thickBot="1">
      <c r="A2125" s="18"/>
      <c r="B2125" s="19" t="s">
        <v>2361</v>
      </c>
      <c r="C2125" s="19" t="s">
        <v>2901</v>
      </c>
      <c r="D2125" s="19" t="s">
        <v>572</v>
      </c>
      <c r="E2125" s="21" t="s">
        <v>5078</v>
      </c>
    </row>
    <row r="2126" spans="1:5" ht="26.25" thickBot="1">
      <c r="A2126" s="18"/>
      <c r="B2126" s="19" t="s">
        <v>2362</v>
      </c>
      <c r="C2126" s="19" t="s">
        <v>4778</v>
      </c>
      <c r="D2126" s="19" t="s">
        <v>552</v>
      </c>
      <c r="E2126" s="19" t="s">
        <v>5076</v>
      </c>
    </row>
    <row r="2127" spans="1:5" ht="15.75" thickBot="1">
      <c r="A2127" s="18"/>
      <c r="B2127" s="19" t="s">
        <v>2363</v>
      </c>
      <c r="C2127" s="19" t="s">
        <v>2902</v>
      </c>
      <c r="D2127" s="19" t="s">
        <v>572</v>
      </c>
      <c r="E2127" s="21" t="s">
        <v>5078</v>
      </c>
    </row>
    <row r="2128" spans="1:5" ht="26.25" thickBot="1">
      <c r="A2128" s="18"/>
      <c r="B2128" s="19" t="s">
        <v>2364</v>
      </c>
      <c r="C2128" s="19" t="s">
        <v>4779</v>
      </c>
      <c r="D2128" s="19" t="s">
        <v>552</v>
      </c>
      <c r="E2128" s="19" t="s">
        <v>5076</v>
      </c>
    </row>
    <row r="2129" spans="1:5" ht="26.25" thickBot="1">
      <c r="A2129" s="18"/>
      <c r="B2129" s="19" t="s">
        <v>2365</v>
      </c>
      <c r="C2129" s="19" t="s">
        <v>2903</v>
      </c>
      <c r="D2129" s="19" t="s">
        <v>15</v>
      </c>
      <c r="E2129" s="19" t="s">
        <v>5082</v>
      </c>
    </row>
    <row r="2130" spans="1:5" ht="26.25" thickBot="1">
      <c r="A2130" s="18"/>
      <c r="B2130" s="19" t="s">
        <v>2366</v>
      </c>
      <c r="C2130" s="19" t="s">
        <v>4780</v>
      </c>
      <c r="D2130" s="19" t="s">
        <v>552</v>
      </c>
      <c r="E2130" s="19" t="s">
        <v>5076</v>
      </c>
    </row>
    <row r="2131" spans="1:5" ht="15.75" thickBot="1">
      <c r="A2131" s="18"/>
      <c r="B2131" s="19" t="s">
        <v>2367</v>
      </c>
      <c r="C2131" s="19" t="s">
        <v>2904</v>
      </c>
      <c r="D2131" s="19" t="s">
        <v>572</v>
      </c>
      <c r="E2131" s="21" t="s">
        <v>5078</v>
      </c>
    </row>
    <row r="2132" spans="1:5" ht="26.25" thickBot="1">
      <c r="A2132" s="18"/>
      <c r="B2132" s="19" t="s">
        <v>2368</v>
      </c>
      <c r="C2132" s="19" t="s">
        <v>4781</v>
      </c>
      <c r="D2132" s="19" t="s">
        <v>552</v>
      </c>
      <c r="E2132" s="19" t="s">
        <v>5076</v>
      </c>
    </row>
    <row r="2133" spans="1:5" ht="15.75" thickBot="1">
      <c r="A2133" s="18"/>
      <c r="B2133" s="19" t="s">
        <v>2369</v>
      </c>
      <c r="C2133" s="19" t="s">
        <v>2664</v>
      </c>
      <c r="D2133" s="19" t="s">
        <v>572</v>
      </c>
      <c r="E2133" s="21" t="s">
        <v>5078</v>
      </c>
    </row>
    <row r="2134" spans="1:5" ht="26.25" thickBot="1">
      <c r="A2134" s="18"/>
      <c r="B2134" s="19" t="s">
        <v>2370</v>
      </c>
      <c r="C2134" s="19" t="s">
        <v>4782</v>
      </c>
      <c r="D2134" s="19" t="s">
        <v>552</v>
      </c>
      <c r="E2134" s="19" t="s">
        <v>5076</v>
      </c>
    </row>
    <row r="2135" spans="1:5" ht="15.75" thickBot="1">
      <c r="A2135" s="18"/>
      <c r="B2135" s="19" t="s">
        <v>2371</v>
      </c>
      <c r="C2135" s="19" t="s">
        <v>2635</v>
      </c>
      <c r="D2135" s="19" t="s">
        <v>572</v>
      </c>
      <c r="E2135" s="21" t="s">
        <v>5078</v>
      </c>
    </row>
    <row r="2136" spans="1:5" ht="26.25" thickBot="1">
      <c r="A2136" s="18"/>
      <c r="B2136" s="19" t="s">
        <v>2372</v>
      </c>
      <c r="C2136" s="19" t="s">
        <v>4783</v>
      </c>
      <c r="D2136" s="19" t="s">
        <v>552</v>
      </c>
      <c r="E2136" s="19" t="s">
        <v>5076</v>
      </c>
    </row>
    <row r="2137" spans="1:5" ht="15.75" thickBot="1">
      <c r="A2137" s="18"/>
      <c r="B2137" s="19" t="s">
        <v>2373</v>
      </c>
      <c r="C2137" s="19" t="s">
        <v>2636</v>
      </c>
      <c r="D2137" s="19" t="s">
        <v>572</v>
      </c>
      <c r="E2137" s="21" t="s">
        <v>5078</v>
      </c>
    </row>
    <row r="2138" spans="1:5" ht="26.25" thickBot="1">
      <c r="A2138" s="18"/>
      <c r="B2138" s="19" t="s">
        <v>2374</v>
      </c>
      <c r="C2138" s="19" t="s">
        <v>4784</v>
      </c>
      <c r="D2138" s="19" t="s">
        <v>552</v>
      </c>
      <c r="E2138" s="19" t="s">
        <v>5076</v>
      </c>
    </row>
    <row r="2139" spans="1:5" ht="15.75" thickBot="1">
      <c r="A2139" s="18"/>
      <c r="B2139" s="19" t="s">
        <v>2375</v>
      </c>
      <c r="C2139" s="19" t="s">
        <v>2637</v>
      </c>
      <c r="D2139" s="19" t="s">
        <v>572</v>
      </c>
      <c r="E2139" s="21" t="s">
        <v>5078</v>
      </c>
    </row>
    <row r="2140" spans="1:5" ht="26.25" thickBot="1">
      <c r="A2140" s="18"/>
      <c r="B2140" s="19" t="s">
        <v>2376</v>
      </c>
      <c r="C2140" s="19" t="s">
        <v>4785</v>
      </c>
      <c r="D2140" s="19" t="s">
        <v>552</v>
      </c>
      <c r="E2140" s="19" t="s">
        <v>5076</v>
      </c>
    </row>
    <row r="2141" spans="1:5" ht="26.25" thickBot="1">
      <c r="A2141" s="18"/>
      <c r="B2141" s="19" t="s">
        <v>2377</v>
      </c>
      <c r="C2141" s="19" t="s">
        <v>2606</v>
      </c>
      <c r="D2141" s="19" t="s">
        <v>15</v>
      </c>
      <c r="E2141" s="19" t="s">
        <v>5082</v>
      </c>
    </row>
    <row r="2142" spans="1:5" ht="26.25" thickBot="1">
      <c r="A2142" s="18"/>
      <c r="B2142" s="19" t="s">
        <v>2378</v>
      </c>
      <c r="C2142" s="19" t="s">
        <v>4786</v>
      </c>
      <c r="D2142" s="19" t="s">
        <v>552</v>
      </c>
      <c r="E2142" s="19" t="s">
        <v>5076</v>
      </c>
    </row>
    <row r="2143" spans="1:5" ht="15.75" thickBot="1">
      <c r="A2143" s="18"/>
      <c r="B2143" s="19" t="s">
        <v>2379</v>
      </c>
      <c r="C2143" s="19" t="s">
        <v>2607</v>
      </c>
      <c r="D2143" s="19" t="s">
        <v>572</v>
      </c>
      <c r="E2143" s="21" t="s">
        <v>5078</v>
      </c>
    </row>
    <row r="2144" spans="1:5" ht="26.25" thickBot="1">
      <c r="A2144" s="18"/>
      <c r="B2144" s="19" t="s">
        <v>2380</v>
      </c>
      <c r="C2144" s="19" t="s">
        <v>4787</v>
      </c>
      <c r="D2144" s="19" t="s">
        <v>552</v>
      </c>
      <c r="E2144" s="19" t="s">
        <v>5076</v>
      </c>
    </row>
    <row r="2145" spans="1:5" ht="15.75" thickBot="1">
      <c r="A2145" s="18"/>
      <c r="B2145" s="19" t="s">
        <v>2381</v>
      </c>
      <c r="C2145" s="19" t="s">
        <v>2665</v>
      </c>
      <c r="D2145" s="19" t="s">
        <v>572</v>
      </c>
      <c r="E2145" s="21" t="s">
        <v>5078</v>
      </c>
    </row>
    <row r="2146" spans="1:5" ht="26.25" thickBot="1">
      <c r="A2146" s="18"/>
      <c r="B2146" s="19" t="s">
        <v>2382</v>
      </c>
      <c r="C2146" s="19" t="s">
        <v>4788</v>
      </c>
      <c r="D2146" s="19" t="s">
        <v>552</v>
      </c>
      <c r="E2146" s="19" t="s">
        <v>5076</v>
      </c>
    </row>
    <row r="2147" spans="1:5" ht="15.75" thickBot="1">
      <c r="A2147" s="18"/>
      <c r="B2147" s="19" t="s">
        <v>2383</v>
      </c>
      <c r="C2147" s="19" t="s">
        <v>2638</v>
      </c>
      <c r="D2147" s="19" t="s">
        <v>572</v>
      </c>
      <c r="E2147" s="21" t="s">
        <v>5078</v>
      </c>
    </row>
    <row r="2148" spans="1:5" ht="26.25" thickBot="1">
      <c r="A2148" s="18"/>
      <c r="B2148" s="19" t="s">
        <v>2384</v>
      </c>
      <c r="C2148" s="19" t="s">
        <v>4789</v>
      </c>
      <c r="D2148" s="19" t="s">
        <v>552</v>
      </c>
      <c r="E2148" s="19" t="s">
        <v>5076</v>
      </c>
    </row>
    <row r="2149" spans="1:5" ht="15.75" thickBot="1">
      <c r="A2149" s="18"/>
      <c r="B2149" s="19" t="s">
        <v>2385</v>
      </c>
      <c r="C2149" s="19" t="s">
        <v>2639</v>
      </c>
      <c r="D2149" s="19" t="s">
        <v>572</v>
      </c>
      <c r="E2149" s="21" t="s">
        <v>5078</v>
      </c>
    </row>
    <row r="2150" spans="1:5" ht="26.25" thickBot="1">
      <c r="A2150" s="18"/>
      <c r="B2150" s="19" t="s">
        <v>2386</v>
      </c>
      <c r="C2150" s="19" t="s">
        <v>4790</v>
      </c>
      <c r="D2150" s="19" t="s">
        <v>552</v>
      </c>
      <c r="E2150" s="19" t="s">
        <v>5076</v>
      </c>
    </row>
    <row r="2151" spans="1:5" ht="15.75" thickBot="1">
      <c r="A2151" s="18"/>
      <c r="B2151" s="19" t="s">
        <v>2387</v>
      </c>
      <c r="C2151" s="19" t="s">
        <v>2640</v>
      </c>
      <c r="D2151" s="19" t="s">
        <v>572</v>
      </c>
      <c r="E2151" s="21" t="s">
        <v>5078</v>
      </c>
    </row>
    <row r="2152" spans="1:5" ht="26.25" thickBot="1">
      <c r="A2152" s="18"/>
      <c r="B2152" s="19" t="s">
        <v>2388</v>
      </c>
      <c r="C2152" s="19" t="s">
        <v>4791</v>
      </c>
      <c r="D2152" s="19" t="s">
        <v>552</v>
      </c>
      <c r="E2152" s="19" t="s">
        <v>5076</v>
      </c>
    </row>
    <row r="2153" spans="1:5" ht="26.25" thickBot="1">
      <c r="A2153" s="18"/>
      <c r="B2153" s="19" t="s">
        <v>2389</v>
      </c>
      <c r="C2153" s="19" t="s">
        <v>2608</v>
      </c>
      <c r="D2153" s="19" t="s">
        <v>15</v>
      </c>
      <c r="E2153" s="19" t="s">
        <v>5082</v>
      </c>
    </row>
    <row r="2154" spans="1:5" ht="26.25" thickBot="1">
      <c r="A2154" s="18"/>
      <c r="B2154" s="19" t="s">
        <v>2390</v>
      </c>
      <c r="C2154" s="19" t="s">
        <v>4792</v>
      </c>
      <c r="D2154" s="19" t="s">
        <v>552</v>
      </c>
      <c r="E2154" s="19" t="s">
        <v>5076</v>
      </c>
    </row>
    <row r="2155" spans="1:5" ht="15.75" thickBot="1">
      <c r="A2155" s="18"/>
      <c r="B2155" s="19" t="s">
        <v>2391</v>
      </c>
      <c r="C2155" s="19" t="s">
        <v>2609</v>
      </c>
      <c r="D2155" s="19" t="s">
        <v>572</v>
      </c>
      <c r="E2155" s="21" t="s">
        <v>5078</v>
      </c>
    </row>
    <row r="2156" spans="1:5" ht="26.25" thickBot="1">
      <c r="A2156" s="18"/>
      <c r="B2156" s="19" t="s">
        <v>2392</v>
      </c>
      <c r="C2156" s="19" t="s">
        <v>4793</v>
      </c>
      <c r="D2156" s="19" t="s">
        <v>552</v>
      </c>
      <c r="E2156" s="19" t="s">
        <v>5076</v>
      </c>
    </row>
    <row r="2157" spans="1:5" ht="15.75" thickBot="1">
      <c r="A2157" s="18"/>
      <c r="B2157" s="19" t="s">
        <v>2393</v>
      </c>
      <c r="C2157" s="19" t="s">
        <v>2934</v>
      </c>
      <c r="D2157" s="19" t="s">
        <v>572</v>
      </c>
      <c r="E2157" s="21" t="s">
        <v>5078</v>
      </c>
    </row>
    <row r="2158" spans="1:5" ht="26.25" thickBot="1">
      <c r="A2158" s="18"/>
      <c r="B2158" s="19" t="s">
        <v>2394</v>
      </c>
      <c r="C2158" s="19" t="s">
        <v>4794</v>
      </c>
      <c r="D2158" s="19" t="s">
        <v>552</v>
      </c>
      <c r="E2158" s="19" t="s">
        <v>5076</v>
      </c>
    </row>
    <row r="2159" spans="1:5" ht="15.75" thickBot="1">
      <c r="A2159" s="18"/>
      <c r="B2159" s="19" t="s">
        <v>2395</v>
      </c>
      <c r="C2159" s="19" t="s">
        <v>2935</v>
      </c>
      <c r="D2159" s="19" t="s">
        <v>572</v>
      </c>
      <c r="E2159" s="21" t="s">
        <v>5078</v>
      </c>
    </row>
    <row r="2160" spans="1:5" ht="26.25" thickBot="1">
      <c r="A2160" s="18"/>
      <c r="B2160" s="19" t="s">
        <v>2396</v>
      </c>
      <c r="C2160" s="19" t="s">
        <v>4795</v>
      </c>
      <c r="D2160" s="19" t="s">
        <v>552</v>
      </c>
      <c r="E2160" s="19" t="s">
        <v>5076</v>
      </c>
    </row>
    <row r="2161" spans="1:5" ht="15.75" thickBot="1">
      <c r="A2161" s="18"/>
      <c r="B2161" s="19" t="s">
        <v>2397</v>
      </c>
      <c r="C2161" s="19" t="s">
        <v>2936</v>
      </c>
      <c r="D2161" s="19" t="s">
        <v>572</v>
      </c>
      <c r="E2161" s="21" t="s">
        <v>5078</v>
      </c>
    </row>
    <row r="2162" spans="1:5" ht="26.25" thickBot="1">
      <c r="A2162" s="18"/>
      <c r="B2162" s="19" t="s">
        <v>2398</v>
      </c>
      <c r="C2162" s="19" t="s">
        <v>4796</v>
      </c>
      <c r="D2162" s="19" t="s">
        <v>552</v>
      </c>
      <c r="E2162" s="19" t="s">
        <v>5076</v>
      </c>
    </row>
    <row r="2163" spans="1:5" ht="15.75" thickBot="1">
      <c r="A2163" s="18"/>
      <c r="B2163" s="19" t="s">
        <v>2399</v>
      </c>
      <c r="C2163" s="19" t="s">
        <v>2937</v>
      </c>
      <c r="D2163" s="19" t="s">
        <v>572</v>
      </c>
      <c r="E2163" s="21" t="s">
        <v>5078</v>
      </c>
    </row>
    <row r="2164" spans="1:5" ht="26.25" thickBot="1">
      <c r="A2164" s="18"/>
      <c r="B2164" s="19" t="s">
        <v>2400</v>
      </c>
      <c r="C2164" s="19" t="s">
        <v>4797</v>
      </c>
      <c r="D2164" s="19" t="s">
        <v>552</v>
      </c>
      <c r="E2164" s="19" t="s">
        <v>5076</v>
      </c>
    </row>
    <row r="2165" spans="1:5" ht="26.25" thickBot="1">
      <c r="A2165" s="18"/>
      <c r="B2165" s="19" t="s">
        <v>2401</v>
      </c>
      <c r="C2165" s="19" t="s">
        <v>2938</v>
      </c>
      <c r="D2165" s="19" t="s">
        <v>15</v>
      </c>
      <c r="E2165" s="19" t="s">
        <v>5082</v>
      </c>
    </row>
    <row r="2166" spans="1:5" ht="26.25" thickBot="1">
      <c r="A2166" s="18"/>
      <c r="B2166" s="19" t="s">
        <v>2402</v>
      </c>
      <c r="C2166" s="19" t="s">
        <v>4798</v>
      </c>
      <c r="D2166" s="19" t="s">
        <v>552</v>
      </c>
      <c r="E2166" s="19" t="s">
        <v>5076</v>
      </c>
    </row>
    <row r="2167" spans="1:5" ht="15.75" thickBot="1">
      <c r="A2167" s="18"/>
      <c r="B2167" s="19" t="s">
        <v>2403</v>
      </c>
      <c r="C2167" s="19" t="s">
        <v>2939</v>
      </c>
      <c r="D2167" s="19" t="s">
        <v>572</v>
      </c>
      <c r="E2167" s="21" t="s">
        <v>5078</v>
      </c>
    </row>
    <row r="2168" spans="1:5" ht="26.25" thickBot="1">
      <c r="A2168" s="18"/>
      <c r="B2168" s="19" t="s">
        <v>2404</v>
      </c>
      <c r="C2168" s="19" t="s">
        <v>4799</v>
      </c>
      <c r="D2168" s="19" t="s">
        <v>552</v>
      </c>
      <c r="E2168" s="19" t="s">
        <v>5076</v>
      </c>
    </row>
    <row r="2169" spans="1:5" ht="15.75" thickBot="1">
      <c r="A2169" s="18"/>
      <c r="B2169" s="19" t="s">
        <v>2405</v>
      </c>
      <c r="C2169" s="19" t="s">
        <v>3004</v>
      </c>
      <c r="D2169" s="19" t="s">
        <v>572</v>
      </c>
      <c r="E2169" s="21" t="s">
        <v>5078</v>
      </c>
    </row>
    <row r="2170" spans="1:5" ht="26.25" thickBot="1">
      <c r="A2170" s="18"/>
      <c r="B2170" s="19" t="s">
        <v>2406</v>
      </c>
      <c r="C2170" s="19" t="s">
        <v>4800</v>
      </c>
      <c r="D2170" s="19" t="s">
        <v>552</v>
      </c>
      <c r="E2170" s="19" t="s">
        <v>5076</v>
      </c>
    </row>
    <row r="2171" spans="1:5" ht="15.75" thickBot="1">
      <c r="A2171" s="18"/>
      <c r="B2171" s="19" t="s">
        <v>2407</v>
      </c>
      <c r="C2171" s="19" t="s">
        <v>3005</v>
      </c>
      <c r="D2171" s="19" t="s">
        <v>572</v>
      </c>
      <c r="E2171" s="21" t="s">
        <v>5078</v>
      </c>
    </row>
    <row r="2172" spans="1:5" ht="26.25" thickBot="1">
      <c r="A2172" s="18"/>
      <c r="B2172" s="19" t="s">
        <v>2408</v>
      </c>
      <c r="C2172" s="19" t="s">
        <v>4801</v>
      </c>
      <c r="D2172" s="19" t="s">
        <v>552</v>
      </c>
      <c r="E2172" s="19" t="s">
        <v>5076</v>
      </c>
    </row>
    <row r="2173" spans="1:5" ht="15.75" thickBot="1">
      <c r="A2173" s="18"/>
      <c r="B2173" s="19" t="s">
        <v>2409</v>
      </c>
      <c r="C2173" s="19" t="s">
        <v>3006</v>
      </c>
      <c r="D2173" s="19" t="s">
        <v>572</v>
      </c>
      <c r="E2173" s="21" t="s">
        <v>5078</v>
      </c>
    </row>
    <row r="2174" spans="1:5" ht="26.25" thickBot="1">
      <c r="A2174" s="18"/>
      <c r="B2174" s="19" t="s">
        <v>2410</v>
      </c>
      <c r="C2174" s="19" t="s">
        <v>4802</v>
      </c>
      <c r="D2174" s="19" t="s">
        <v>552</v>
      </c>
      <c r="E2174" s="19" t="s">
        <v>5076</v>
      </c>
    </row>
    <row r="2175" spans="1:5" ht="15.75" thickBot="1">
      <c r="A2175" s="18"/>
      <c r="B2175" s="19" t="s">
        <v>2411</v>
      </c>
      <c r="C2175" s="19" t="s">
        <v>3007</v>
      </c>
      <c r="D2175" s="19" t="s">
        <v>572</v>
      </c>
      <c r="E2175" s="21" t="s">
        <v>5078</v>
      </c>
    </row>
    <row r="2176" spans="1:5" ht="26.25" thickBot="1">
      <c r="A2176" s="18"/>
      <c r="B2176" s="19" t="s">
        <v>2412</v>
      </c>
      <c r="C2176" s="19" t="s">
        <v>4803</v>
      </c>
      <c r="D2176" s="19" t="s">
        <v>552</v>
      </c>
      <c r="E2176" s="19" t="s">
        <v>5076</v>
      </c>
    </row>
    <row r="2177" spans="1:5" ht="26.25" thickBot="1">
      <c r="A2177" s="18"/>
      <c r="B2177" s="19" t="s">
        <v>2413</v>
      </c>
      <c r="C2177" s="19" t="s">
        <v>3008</v>
      </c>
      <c r="D2177" s="19" t="s">
        <v>15</v>
      </c>
      <c r="E2177" s="19" t="s">
        <v>5082</v>
      </c>
    </row>
    <row r="2178" spans="1:5" ht="26.25" thickBot="1">
      <c r="A2178" s="18"/>
      <c r="B2178" s="19" t="s">
        <v>2414</v>
      </c>
      <c r="C2178" s="19" t="s">
        <v>4804</v>
      </c>
      <c r="D2178" s="19" t="s">
        <v>552</v>
      </c>
      <c r="E2178" s="19" t="s">
        <v>5076</v>
      </c>
    </row>
    <row r="2179" spans="1:5" ht="15.75" thickBot="1">
      <c r="A2179" s="18"/>
      <c r="B2179" s="19" t="s">
        <v>2415</v>
      </c>
      <c r="C2179" s="19" t="s">
        <v>3009</v>
      </c>
      <c r="D2179" s="19" t="s">
        <v>572</v>
      </c>
      <c r="E2179" s="21" t="s">
        <v>5078</v>
      </c>
    </row>
    <row r="2180" spans="1:5" ht="26.25" thickBot="1">
      <c r="A2180" s="18"/>
      <c r="B2180" s="19" t="s">
        <v>2416</v>
      </c>
      <c r="C2180" s="19" t="s">
        <v>4805</v>
      </c>
      <c r="D2180" s="19" t="s">
        <v>552</v>
      </c>
      <c r="E2180" s="19" t="s">
        <v>5076</v>
      </c>
    </row>
    <row r="2181" spans="1:5" ht="15.75" thickBot="1">
      <c r="A2181" s="18"/>
      <c r="B2181" s="19" t="s">
        <v>2417</v>
      </c>
      <c r="C2181" s="19" t="s">
        <v>2969</v>
      </c>
      <c r="D2181" s="19" t="s">
        <v>572</v>
      </c>
      <c r="E2181" s="21" t="s">
        <v>5078</v>
      </c>
    </row>
    <row r="2182" spans="1:5" ht="26.25" thickBot="1">
      <c r="A2182" s="18"/>
      <c r="B2182" s="19" t="s">
        <v>2418</v>
      </c>
      <c r="C2182" s="19" t="s">
        <v>4806</v>
      </c>
      <c r="D2182" s="19" t="s">
        <v>552</v>
      </c>
      <c r="E2182" s="19" t="s">
        <v>5076</v>
      </c>
    </row>
    <row r="2183" spans="1:5" ht="15.75" thickBot="1">
      <c r="A2183" s="18"/>
      <c r="B2183" s="19" t="s">
        <v>2419</v>
      </c>
      <c r="C2183" s="19" t="s">
        <v>2970</v>
      </c>
      <c r="D2183" s="19" t="s">
        <v>572</v>
      </c>
      <c r="E2183" s="21" t="s">
        <v>5078</v>
      </c>
    </row>
    <row r="2184" spans="1:5" ht="26.25" thickBot="1">
      <c r="A2184" s="18"/>
      <c r="B2184" s="19" t="s">
        <v>2420</v>
      </c>
      <c r="C2184" s="19" t="s">
        <v>4807</v>
      </c>
      <c r="D2184" s="19" t="s">
        <v>552</v>
      </c>
      <c r="E2184" s="19" t="s">
        <v>5076</v>
      </c>
    </row>
    <row r="2185" spans="1:5" ht="15.75" thickBot="1">
      <c r="A2185" s="18"/>
      <c r="B2185" s="19" t="s">
        <v>2421</v>
      </c>
      <c r="C2185" s="19" t="s">
        <v>2971</v>
      </c>
      <c r="D2185" s="19" t="s">
        <v>572</v>
      </c>
      <c r="E2185" s="21" t="s">
        <v>5078</v>
      </c>
    </row>
    <row r="2186" spans="1:5" ht="26.25" thickBot="1">
      <c r="A2186" s="18"/>
      <c r="B2186" s="19" t="s">
        <v>2422</v>
      </c>
      <c r="C2186" s="19" t="s">
        <v>4808</v>
      </c>
      <c r="D2186" s="19" t="s">
        <v>552</v>
      </c>
      <c r="E2186" s="19" t="s">
        <v>5076</v>
      </c>
    </row>
    <row r="2187" spans="1:5" ht="15.75" thickBot="1">
      <c r="A2187" s="18"/>
      <c r="B2187" s="19" t="s">
        <v>2423</v>
      </c>
      <c r="C2187" s="19" t="s">
        <v>2972</v>
      </c>
      <c r="D2187" s="19" t="s">
        <v>572</v>
      </c>
      <c r="E2187" s="21" t="s">
        <v>5078</v>
      </c>
    </row>
    <row r="2188" spans="1:5" ht="26.25" thickBot="1">
      <c r="A2188" s="18"/>
      <c r="B2188" s="19" t="s">
        <v>2424</v>
      </c>
      <c r="C2188" s="19" t="s">
        <v>4809</v>
      </c>
      <c r="D2188" s="19" t="s">
        <v>552</v>
      </c>
      <c r="E2188" s="19" t="s">
        <v>5076</v>
      </c>
    </row>
    <row r="2189" spans="1:5" ht="26.25" thickBot="1">
      <c r="A2189" s="18"/>
      <c r="B2189" s="19" t="s">
        <v>2425</v>
      </c>
      <c r="C2189" s="19" t="s">
        <v>2973</v>
      </c>
      <c r="D2189" s="19" t="s">
        <v>15</v>
      </c>
      <c r="E2189" s="19" t="s">
        <v>5082</v>
      </c>
    </row>
    <row r="2190" spans="1:5" ht="26.25" thickBot="1">
      <c r="A2190" s="18"/>
      <c r="B2190" s="19" t="s">
        <v>2426</v>
      </c>
      <c r="C2190" s="19" t="s">
        <v>4810</v>
      </c>
      <c r="D2190" s="19" t="s">
        <v>552</v>
      </c>
      <c r="E2190" s="19" t="s">
        <v>5076</v>
      </c>
    </row>
    <row r="2191" spans="1:5" ht="15.75" thickBot="1">
      <c r="A2191" s="18"/>
      <c r="B2191" s="19" t="s">
        <v>2427</v>
      </c>
      <c r="C2191" s="19" t="s">
        <v>2974</v>
      </c>
      <c r="D2191" s="19" t="s">
        <v>572</v>
      </c>
      <c r="E2191" s="21" t="s">
        <v>5078</v>
      </c>
    </row>
    <row r="2192" spans="1:5" ht="26.25" thickBot="1">
      <c r="A2192" s="18"/>
      <c r="B2192" s="19" t="s">
        <v>2428</v>
      </c>
      <c r="C2192" s="19" t="s">
        <v>4811</v>
      </c>
      <c r="D2192" s="19" t="s">
        <v>552</v>
      </c>
      <c r="E2192" s="19" t="s">
        <v>5076</v>
      </c>
    </row>
    <row r="2193" spans="1:5" ht="15.75" thickBot="1">
      <c r="A2193" s="18"/>
      <c r="B2193" s="19" t="s">
        <v>2429</v>
      </c>
      <c r="C2193" s="19" t="s">
        <v>2666</v>
      </c>
      <c r="D2193" s="19" t="s">
        <v>572</v>
      </c>
      <c r="E2193" s="21" t="s">
        <v>5078</v>
      </c>
    </row>
    <row r="2194" spans="1:5" ht="26.25" thickBot="1">
      <c r="A2194" s="18"/>
      <c r="B2194" s="19" t="s">
        <v>2430</v>
      </c>
      <c r="C2194" s="19" t="s">
        <v>4812</v>
      </c>
      <c r="D2194" s="19" t="s">
        <v>552</v>
      </c>
      <c r="E2194" s="19" t="s">
        <v>5076</v>
      </c>
    </row>
    <row r="2195" spans="1:5" ht="15.75" thickBot="1">
      <c r="A2195" s="18"/>
      <c r="B2195" s="19" t="s">
        <v>2431</v>
      </c>
      <c r="C2195" s="19" t="s">
        <v>2641</v>
      </c>
      <c r="D2195" s="19" t="s">
        <v>572</v>
      </c>
      <c r="E2195" s="21" t="s">
        <v>5078</v>
      </c>
    </row>
    <row r="2196" spans="1:5" ht="26.25" thickBot="1">
      <c r="A2196" s="18"/>
      <c r="B2196" s="19" t="s">
        <v>2432</v>
      </c>
      <c r="C2196" s="19" t="s">
        <v>4813</v>
      </c>
      <c r="D2196" s="19" t="s">
        <v>552</v>
      </c>
      <c r="E2196" s="19" t="s">
        <v>5076</v>
      </c>
    </row>
    <row r="2197" spans="1:5" ht="15.75" thickBot="1">
      <c r="A2197" s="18"/>
      <c r="B2197" s="19" t="s">
        <v>2433</v>
      </c>
      <c r="C2197" s="19" t="s">
        <v>2642</v>
      </c>
      <c r="D2197" s="19" t="s">
        <v>572</v>
      </c>
      <c r="E2197" s="21" t="s">
        <v>5078</v>
      </c>
    </row>
    <row r="2198" spans="1:5" ht="26.25" thickBot="1">
      <c r="A2198" s="18"/>
      <c r="B2198" s="19" t="s">
        <v>2434</v>
      </c>
      <c r="C2198" s="19" t="s">
        <v>4814</v>
      </c>
      <c r="D2198" s="19" t="s">
        <v>552</v>
      </c>
      <c r="E2198" s="19" t="s">
        <v>5076</v>
      </c>
    </row>
    <row r="2199" spans="1:5" ht="15.75" thickBot="1">
      <c r="A2199" s="18"/>
      <c r="B2199" s="19" t="s">
        <v>2435</v>
      </c>
      <c r="C2199" s="19" t="s">
        <v>2643</v>
      </c>
      <c r="D2199" s="19" t="s">
        <v>572</v>
      </c>
      <c r="E2199" s="21" t="s">
        <v>5078</v>
      </c>
    </row>
    <row r="2200" spans="1:5" ht="26.25" thickBot="1">
      <c r="A2200" s="18"/>
      <c r="B2200" s="19" t="s">
        <v>2436</v>
      </c>
      <c r="C2200" s="19" t="s">
        <v>4815</v>
      </c>
      <c r="D2200" s="19" t="s">
        <v>552</v>
      </c>
      <c r="E2200" s="19" t="s">
        <v>5076</v>
      </c>
    </row>
    <row r="2201" spans="1:5" ht="26.25" thickBot="1">
      <c r="A2201" s="18"/>
      <c r="B2201" s="19" t="s">
        <v>2437</v>
      </c>
      <c r="C2201" s="19" t="s">
        <v>2610</v>
      </c>
      <c r="D2201" s="19" t="s">
        <v>15</v>
      </c>
      <c r="E2201" s="19" t="s">
        <v>5082</v>
      </c>
    </row>
    <row r="2202" spans="1:5" ht="26.25" thickBot="1">
      <c r="A2202" s="18"/>
      <c r="B2202" s="19" t="s">
        <v>2438</v>
      </c>
      <c r="C2202" s="19" t="s">
        <v>4816</v>
      </c>
      <c r="D2202" s="19" t="s">
        <v>552</v>
      </c>
      <c r="E2202" s="19" t="s">
        <v>5076</v>
      </c>
    </row>
    <row r="2203" spans="1:5" ht="15.75" thickBot="1">
      <c r="A2203" s="18"/>
      <c r="B2203" s="19" t="s">
        <v>2439</v>
      </c>
      <c r="C2203" s="19" t="s">
        <v>2611</v>
      </c>
      <c r="D2203" s="19" t="s">
        <v>572</v>
      </c>
      <c r="E2203" s="21" t="s">
        <v>5078</v>
      </c>
    </row>
    <row r="2204" spans="1:5" ht="26.25" thickBot="1">
      <c r="A2204" s="18"/>
      <c r="B2204" s="19" t="s">
        <v>2440</v>
      </c>
      <c r="C2204" s="19" t="s">
        <v>4817</v>
      </c>
      <c r="D2204" s="19" t="s">
        <v>552</v>
      </c>
      <c r="E2204" s="19" t="s">
        <v>5076</v>
      </c>
    </row>
    <row r="2205" spans="1:5" ht="15.75" thickBot="1">
      <c r="A2205" s="18"/>
      <c r="B2205" s="19" t="s">
        <v>2441</v>
      </c>
      <c r="C2205" s="19" t="s">
        <v>2667</v>
      </c>
      <c r="D2205" s="19" t="s">
        <v>572</v>
      </c>
      <c r="E2205" s="21" t="s">
        <v>5078</v>
      </c>
    </row>
    <row r="2206" spans="1:5" ht="26.25" thickBot="1">
      <c r="A2206" s="18"/>
      <c r="B2206" s="19" t="s">
        <v>2442</v>
      </c>
      <c r="C2206" s="19" t="s">
        <v>4818</v>
      </c>
      <c r="D2206" s="19" t="s">
        <v>552</v>
      </c>
      <c r="E2206" s="19" t="s">
        <v>5076</v>
      </c>
    </row>
    <row r="2207" spans="1:5" ht="15.75" thickBot="1">
      <c r="A2207" s="18"/>
      <c r="B2207" s="19" t="s">
        <v>2443</v>
      </c>
      <c r="C2207" s="19" t="s">
        <v>2644</v>
      </c>
      <c r="D2207" s="19" t="s">
        <v>572</v>
      </c>
      <c r="E2207" s="21" t="s">
        <v>5078</v>
      </c>
    </row>
    <row r="2208" spans="1:5" ht="26.25" thickBot="1">
      <c r="A2208" s="18"/>
      <c r="B2208" s="19" t="s">
        <v>2444</v>
      </c>
      <c r="C2208" s="19" t="s">
        <v>4819</v>
      </c>
      <c r="D2208" s="19" t="s">
        <v>552</v>
      </c>
      <c r="E2208" s="19" t="s">
        <v>5076</v>
      </c>
    </row>
    <row r="2209" spans="1:5" ht="15.75" thickBot="1">
      <c r="A2209" s="18"/>
      <c r="B2209" s="19" t="s">
        <v>2445</v>
      </c>
      <c r="C2209" s="19" t="s">
        <v>2645</v>
      </c>
      <c r="D2209" s="19" t="s">
        <v>572</v>
      </c>
      <c r="E2209" s="21" t="s">
        <v>5078</v>
      </c>
    </row>
    <row r="2210" spans="1:5" ht="26.25" thickBot="1">
      <c r="A2210" s="18"/>
      <c r="B2210" s="19" t="s">
        <v>2446</v>
      </c>
      <c r="C2210" s="19" t="s">
        <v>4820</v>
      </c>
      <c r="D2210" s="19" t="s">
        <v>552</v>
      </c>
      <c r="E2210" s="19" t="s">
        <v>5076</v>
      </c>
    </row>
    <row r="2211" spans="1:5" ht="15.75" thickBot="1">
      <c r="A2211" s="18"/>
      <c r="B2211" s="19" t="s">
        <v>2447</v>
      </c>
      <c r="C2211" s="19" t="s">
        <v>2646</v>
      </c>
      <c r="D2211" s="19" t="s">
        <v>572</v>
      </c>
      <c r="E2211" s="21" t="s">
        <v>5078</v>
      </c>
    </row>
    <row r="2212" spans="1:5" ht="26.25" thickBot="1">
      <c r="A2212" s="18"/>
      <c r="B2212" s="19" t="s">
        <v>2448</v>
      </c>
      <c r="C2212" s="19" t="s">
        <v>4821</v>
      </c>
      <c r="D2212" s="19" t="s">
        <v>552</v>
      </c>
      <c r="E2212" s="19" t="s">
        <v>5076</v>
      </c>
    </row>
    <row r="2213" spans="1:5" ht="26.25" thickBot="1">
      <c r="A2213" s="18"/>
      <c r="B2213" s="19" t="s">
        <v>2449</v>
      </c>
      <c r="C2213" s="19" t="s">
        <v>2612</v>
      </c>
      <c r="D2213" s="19" t="s">
        <v>15</v>
      </c>
      <c r="E2213" s="19" t="s">
        <v>5082</v>
      </c>
    </row>
    <row r="2214" spans="1:5" ht="26.25" thickBot="1">
      <c r="A2214" s="18"/>
      <c r="B2214" s="19" t="s">
        <v>2450</v>
      </c>
      <c r="C2214" s="19" t="s">
        <v>4822</v>
      </c>
      <c r="D2214" s="19" t="s">
        <v>552</v>
      </c>
      <c r="E2214" s="19" t="s">
        <v>5076</v>
      </c>
    </row>
    <row r="2215" spans="1:5" ht="15.75" thickBot="1">
      <c r="A2215" s="18"/>
      <c r="B2215" s="19" t="s">
        <v>2451</v>
      </c>
      <c r="C2215" s="19" t="s">
        <v>2613</v>
      </c>
      <c r="D2215" s="19" t="s">
        <v>572</v>
      </c>
      <c r="E2215" s="21" t="s">
        <v>5078</v>
      </c>
    </row>
    <row r="2216" spans="1:5" ht="26.25" thickBot="1">
      <c r="A2216" s="18"/>
      <c r="B2216" s="19" t="s">
        <v>2452</v>
      </c>
      <c r="C2216" s="19" t="s">
        <v>4823</v>
      </c>
      <c r="D2216" s="19" t="s">
        <v>552</v>
      </c>
      <c r="E2216" s="19" t="s">
        <v>5076</v>
      </c>
    </row>
    <row r="2217" spans="1:5" ht="15.75" thickBot="1">
      <c r="A2217" s="18"/>
      <c r="B2217" s="19" t="s">
        <v>2453</v>
      </c>
      <c r="C2217" s="19" t="s">
        <v>3074</v>
      </c>
      <c r="D2217" s="19" t="s">
        <v>572</v>
      </c>
      <c r="E2217" s="21" t="s">
        <v>5078</v>
      </c>
    </row>
    <row r="2218" spans="1:5" ht="26.25" thickBot="1">
      <c r="A2218" s="18"/>
      <c r="B2218" s="19" t="s">
        <v>2454</v>
      </c>
      <c r="C2218" s="19" t="s">
        <v>4824</v>
      </c>
      <c r="D2218" s="19" t="s">
        <v>552</v>
      </c>
      <c r="E2218" s="19" t="s">
        <v>5076</v>
      </c>
    </row>
    <row r="2219" spans="1:5" ht="15.75" thickBot="1">
      <c r="A2219" s="18"/>
      <c r="B2219" s="19" t="s">
        <v>2455</v>
      </c>
      <c r="C2219" s="19" t="s">
        <v>3075</v>
      </c>
      <c r="D2219" s="19" t="s">
        <v>572</v>
      </c>
      <c r="E2219" s="21" t="s">
        <v>5078</v>
      </c>
    </row>
    <row r="2220" spans="1:5" ht="26.25" thickBot="1">
      <c r="A2220" s="18"/>
      <c r="B2220" s="19" t="s">
        <v>2456</v>
      </c>
      <c r="C2220" s="19" t="s">
        <v>4825</v>
      </c>
      <c r="D2220" s="19" t="s">
        <v>552</v>
      </c>
      <c r="E2220" s="19" t="s">
        <v>5076</v>
      </c>
    </row>
    <row r="2221" spans="1:5" ht="15.75" thickBot="1">
      <c r="A2221" s="18"/>
      <c r="B2221" s="19" t="s">
        <v>2457</v>
      </c>
      <c r="C2221" s="19" t="s">
        <v>3076</v>
      </c>
      <c r="D2221" s="19" t="s">
        <v>572</v>
      </c>
      <c r="E2221" s="21" t="s">
        <v>5078</v>
      </c>
    </row>
    <row r="2222" spans="1:5" ht="26.25" thickBot="1">
      <c r="A2222" s="18"/>
      <c r="B2222" s="19" t="s">
        <v>2458</v>
      </c>
      <c r="C2222" s="19" t="s">
        <v>4826</v>
      </c>
      <c r="D2222" s="19" t="s">
        <v>552</v>
      </c>
      <c r="E2222" s="19" t="s">
        <v>5076</v>
      </c>
    </row>
    <row r="2223" spans="1:5" ht="15.75" thickBot="1">
      <c r="A2223" s="18"/>
      <c r="B2223" s="19" t="s">
        <v>2459</v>
      </c>
      <c r="C2223" s="19" t="s">
        <v>3077</v>
      </c>
      <c r="D2223" s="19" t="s">
        <v>572</v>
      </c>
      <c r="E2223" s="21" t="s">
        <v>5078</v>
      </c>
    </row>
    <row r="2224" spans="1:5" ht="26.25" thickBot="1">
      <c r="A2224" s="18"/>
      <c r="B2224" s="19" t="s">
        <v>2460</v>
      </c>
      <c r="C2224" s="19" t="s">
        <v>4827</v>
      </c>
      <c r="D2224" s="19" t="s">
        <v>552</v>
      </c>
      <c r="E2224" s="19" t="s">
        <v>5076</v>
      </c>
    </row>
    <row r="2225" spans="1:5" ht="26.25" thickBot="1">
      <c r="A2225" s="18"/>
      <c r="B2225" s="19" t="s">
        <v>2461</v>
      </c>
      <c r="C2225" s="19" t="s">
        <v>3078</v>
      </c>
      <c r="D2225" s="19" t="s">
        <v>15</v>
      </c>
      <c r="E2225" s="19" t="s">
        <v>5082</v>
      </c>
    </row>
    <row r="2226" spans="1:5" ht="26.25" thickBot="1">
      <c r="A2226" s="18"/>
      <c r="B2226" s="19" t="s">
        <v>2462</v>
      </c>
      <c r="C2226" s="19" t="s">
        <v>4828</v>
      </c>
      <c r="D2226" s="19" t="s">
        <v>552</v>
      </c>
      <c r="E2226" s="19" t="s">
        <v>5076</v>
      </c>
    </row>
    <row r="2227" spans="1:5" ht="15.75" thickBot="1">
      <c r="A2227" s="18"/>
      <c r="B2227" s="19" t="s">
        <v>2463</v>
      </c>
      <c r="C2227" s="19" t="s">
        <v>3079</v>
      </c>
      <c r="D2227" s="19" t="s">
        <v>572</v>
      </c>
      <c r="E2227" s="21" t="s">
        <v>5078</v>
      </c>
    </row>
    <row r="2228" spans="1:5" ht="26.25" thickBot="1">
      <c r="A2228" s="18"/>
      <c r="B2228" s="19" t="s">
        <v>2464</v>
      </c>
      <c r="C2228" s="19" t="s">
        <v>4829</v>
      </c>
      <c r="D2228" s="19" t="s">
        <v>552</v>
      </c>
      <c r="E2228" s="19" t="s">
        <v>5076</v>
      </c>
    </row>
    <row r="2229" spans="1:5" ht="15.75" thickBot="1">
      <c r="A2229" s="18"/>
      <c r="B2229" s="19" t="s">
        <v>2465</v>
      </c>
      <c r="C2229" s="19" t="s">
        <v>2668</v>
      </c>
      <c r="D2229" s="19" t="s">
        <v>572</v>
      </c>
      <c r="E2229" s="21" t="s">
        <v>5078</v>
      </c>
    </row>
    <row r="2230" spans="1:5" ht="26.25" thickBot="1">
      <c r="A2230" s="18"/>
      <c r="B2230" s="19" t="s">
        <v>2466</v>
      </c>
      <c r="C2230" s="19" t="s">
        <v>4830</v>
      </c>
      <c r="D2230" s="19" t="s">
        <v>552</v>
      </c>
      <c r="E2230" s="19" t="s">
        <v>5076</v>
      </c>
    </row>
    <row r="2231" spans="1:5" ht="15.75" thickBot="1">
      <c r="A2231" s="18"/>
      <c r="B2231" s="19" t="s">
        <v>2467</v>
      </c>
      <c r="C2231" s="19" t="s">
        <v>2647</v>
      </c>
      <c r="D2231" s="19" t="s">
        <v>572</v>
      </c>
      <c r="E2231" s="21" t="s">
        <v>5078</v>
      </c>
    </row>
    <row r="2232" spans="1:5" ht="26.25" thickBot="1">
      <c r="A2232" s="18"/>
      <c r="B2232" s="19" t="s">
        <v>2468</v>
      </c>
      <c r="C2232" s="19" t="s">
        <v>4831</v>
      </c>
      <c r="D2232" s="19" t="s">
        <v>552</v>
      </c>
      <c r="E2232" s="19" t="s">
        <v>5076</v>
      </c>
    </row>
    <row r="2233" spans="1:5" ht="15.75" thickBot="1">
      <c r="A2233" s="18"/>
      <c r="B2233" s="19" t="s">
        <v>2469</v>
      </c>
      <c r="C2233" s="19" t="s">
        <v>2648</v>
      </c>
      <c r="D2233" s="19" t="s">
        <v>572</v>
      </c>
      <c r="E2233" s="21" t="s">
        <v>5078</v>
      </c>
    </row>
    <row r="2234" spans="1:5" ht="26.25" thickBot="1">
      <c r="A2234" s="18"/>
      <c r="B2234" s="19" t="s">
        <v>2470</v>
      </c>
      <c r="C2234" s="19" t="s">
        <v>4832</v>
      </c>
      <c r="D2234" s="19" t="s">
        <v>552</v>
      </c>
      <c r="E2234" s="19" t="s">
        <v>5076</v>
      </c>
    </row>
    <row r="2235" spans="1:5" ht="15.75" thickBot="1">
      <c r="A2235" s="18"/>
      <c r="B2235" s="19" t="s">
        <v>2471</v>
      </c>
      <c r="C2235" s="19" t="s">
        <v>2649</v>
      </c>
      <c r="D2235" s="19" t="s">
        <v>572</v>
      </c>
      <c r="E2235" s="21" t="s">
        <v>5078</v>
      </c>
    </row>
    <row r="2236" spans="1:5" ht="26.25" thickBot="1">
      <c r="A2236" s="18"/>
      <c r="B2236" s="19" t="s">
        <v>2472</v>
      </c>
      <c r="C2236" s="19" t="s">
        <v>4833</v>
      </c>
      <c r="D2236" s="19" t="s">
        <v>552</v>
      </c>
      <c r="E2236" s="19" t="s">
        <v>5076</v>
      </c>
    </row>
    <row r="2237" spans="1:5" ht="26.25" thickBot="1">
      <c r="A2237" s="18"/>
      <c r="B2237" s="19" t="s">
        <v>2473</v>
      </c>
      <c r="C2237" s="19" t="s">
        <v>2614</v>
      </c>
      <c r="D2237" s="19" t="s">
        <v>15</v>
      </c>
      <c r="E2237" s="19" t="s">
        <v>5082</v>
      </c>
    </row>
    <row r="2238" spans="1:5" ht="26.25" thickBot="1">
      <c r="A2238" s="18"/>
      <c r="B2238" s="19" t="s">
        <v>2474</v>
      </c>
      <c r="C2238" s="19" t="s">
        <v>4834</v>
      </c>
      <c r="D2238" s="19" t="s">
        <v>552</v>
      </c>
      <c r="E2238" s="19" t="s">
        <v>5076</v>
      </c>
    </row>
    <row r="2239" spans="1:5" ht="15.75" thickBot="1">
      <c r="A2239" s="18"/>
      <c r="B2239" s="19" t="s">
        <v>2475</v>
      </c>
      <c r="C2239" s="19" t="s">
        <v>2615</v>
      </c>
      <c r="D2239" s="19" t="s">
        <v>572</v>
      </c>
      <c r="E2239" s="21" t="s">
        <v>5078</v>
      </c>
    </row>
    <row r="2240" spans="1:5" ht="26.25" thickBot="1">
      <c r="A2240" s="18"/>
      <c r="B2240" s="19" t="s">
        <v>2476</v>
      </c>
      <c r="C2240" s="19" t="s">
        <v>4835</v>
      </c>
      <c r="D2240" s="19" t="s">
        <v>552</v>
      </c>
      <c r="E2240" s="19" t="s">
        <v>5076</v>
      </c>
    </row>
    <row r="2241" spans="1:5" ht="15.75" thickBot="1">
      <c r="A2241" s="18"/>
      <c r="B2241" s="19" t="s">
        <v>2477</v>
      </c>
      <c r="C2241" s="19" t="s">
        <v>2669</v>
      </c>
      <c r="D2241" s="19" t="s">
        <v>572</v>
      </c>
      <c r="E2241" s="21" t="s">
        <v>5078</v>
      </c>
    </row>
    <row r="2242" spans="1:5" ht="26.25" thickBot="1">
      <c r="A2242" s="18"/>
      <c r="B2242" s="19" t="s">
        <v>2478</v>
      </c>
      <c r="C2242" s="19" t="s">
        <v>4836</v>
      </c>
      <c r="D2242" s="19" t="s">
        <v>552</v>
      </c>
      <c r="E2242" s="19" t="s">
        <v>5076</v>
      </c>
    </row>
    <row r="2243" spans="1:5" ht="15.75" thickBot="1">
      <c r="A2243" s="18"/>
      <c r="B2243" s="19" t="s">
        <v>2479</v>
      </c>
      <c r="C2243" s="19" t="s">
        <v>2650</v>
      </c>
      <c r="D2243" s="19" t="s">
        <v>572</v>
      </c>
      <c r="E2243" s="21" t="s">
        <v>5078</v>
      </c>
    </row>
    <row r="2244" spans="1:5" ht="26.25" thickBot="1">
      <c r="A2244" s="18"/>
      <c r="B2244" s="19" t="s">
        <v>2480</v>
      </c>
      <c r="C2244" s="19" t="s">
        <v>4837</v>
      </c>
      <c r="D2244" s="19" t="s">
        <v>552</v>
      </c>
      <c r="E2244" s="19" t="s">
        <v>5076</v>
      </c>
    </row>
    <row r="2245" spans="1:5" ht="15.75" thickBot="1">
      <c r="A2245" s="18"/>
      <c r="B2245" s="19" t="s">
        <v>2481</v>
      </c>
      <c r="C2245" s="19" t="s">
        <v>2651</v>
      </c>
      <c r="D2245" s="19" t="s">
        <v>572</v>
      </c>
      <c r="E2245" s="21" t="s">
        <v>5078</v>
      </c>
    </row>
    <row r="2246" spans="1:5" ht="26.25" thickBot="1">
      <c r="A2246" s="18"/>
      <c r="B2246" s="19" t="s">
        <v>2482</v>
      </c>
      <c r="C2246" s="19" t="s">
        <v>4838</v>
      </c>
      <c r="D2246" s="19" t="s">
        <v>552</v>
      </c>
      <c r="E2246" s="19" t="s">
        <v>5076</v>
      </c>
    </row>
    <row r="2247" spans="1:5" ht="15.75" thickBot="1">
      <c r="A2247" s="18"/>
      <c r="B2247" s="19" t="s">
        <v>2483</v>
      </c>
      <c r="C2247" s="19" t="s">
        <v>2652</v>
      </c>
      <c r="D2247" s="19" t="s">
        <v>572</v>
      </c>
      <c r="E2247" s="21" t="s">
        <v>5078</v>
      </c>
    </row>
    <row r="2248" spans="1:5" ht="26.25" thickBot="1">
      <c r="A2248" s="18"/>
      <c r="B2248" s="19" t="s">
        <v>2484</v>
      </c>
      <c r="C2248" s="19" t="s">
        <v>4839</v>
      </c>
      <c r="D2248" s="19" t="s">
        <v>552</v>
      </c>
      <c r="E2248" s="19" t="s">
        <v>5076</v>
      </c>
    </row>
    <row r="2249" spans="1:5" ht="26.25" thickBot="1">
      <c r="A2249" s="18"/>
      <c r="B2249" s="19" t="s">
        <v>2485</v>
      </c>
      <c r="C2249" s="19" t="s">
        <v>2616</v>
      </c>
      <c r="D2249" s="19" t="s">
        <v>15</v>
      </c>
      <c r="E2249" s="19" t="s">
        <v>5082</v>
      </c>
    </row>
    <row r="2250" spans="1:5" ht="26.25" thickBot="1">
      <c r="A2250" s="18"/>
      <c r="B2250" s="19" t="s">
        <v>2486</v>
      </c>
      <c r="C2250" s="19" t="s">
        <v>4840</v>
      </c>
      <c r="D2250" s="19" t="s">
        <v>552</v>
      </c>
      <c r="E2250" s="19" t="s">
        <v>5076</v>
      </c>
    </row>
    <row r="2251" spans="1:5" ht="15.75" thickBot="1">
      <c r="A2251" s="18"/>
      <c r="B2251" s="19" t="s">
        <v>2487</v>
      </c>
      <c r="C2251" s="19" t="s">
        <v>2617</v>
      </c>
      <c r="D2251" s="19" t="s">
        <v>572</v>
      </c>
      <c r="E2251" s="21" t="s">
        <v>5078</v>
      </c>
    </row>
    <row r="2252" spans="1:5" ht="26.25" thickBot="1">
      <c r="A2252" s="18"/>
      <c r="B2252" s="19" t="s">
        <v>2488</v>
      </c>
      <c r="C2252" s="19" t="s">
        <v>4841</v>
      </c>
      <c r="D2252" s="19" t="s">
        <v>552</v>
      </c>
      <c r="E2252" s="19" t="s">
        <v>5076</v>
      </c>
    </row>
    <row r="2253" spans="1:5" ht="15.75" thickBot="1">
      <c r="A2253" s="18"/>
      <c r="B2253" s="19" t="s">
        <v>2489</v>
      </c>
      <c r="C2253" s="19" t="s">
        <v>3040</v>
      </c>
      <c r="D2253" s="19" t="s">
        <v>572</v>
      </c>
      <c r="E2253" s="21" t="s">
        <v>5078</v>
      </c>
    </row>
    <row r="2254" spans="1:5" ht="26.25" thickBot="1">
      <c r="A2254" s="18"/>
      <c r="B2254" s="19" t="s">
        <v>2490</v>
      </c>
      <c r="C2254" s="19" t="s">
        <v>4842</v>
      </c>
      <c r="D2254" s="19" t="s">
        <v>552</v>
      </c>
      <c r="E2254" s="19" t="s">
        <v>5076</v>
      </c>
    </row>
    <row r="2255" spans="1:5" ht="15.75" thickBot="1">
      <c r="A2255" s="18"/>
      <c r="B2255" s="19" t="s">
        <v>2491</v>
      </c>
      <c r="C2255" s="19" t="s">
        <v>3041</v>
      </c>
      <c r="D2255" s="19" t="s">
        <v>572</v>
      </c>
      <c r="E2255" s="21" t="s">
        <v>5078</v>
      </c>
    </row>
    <row r="2256" spans="1:5" ht="26.25" thickBot="1">
      <c r="A2256" s="18"/>
      <c r="B2256" s="19" t="s">
        <v>2492</v>
      </c>
      <c r="C2256" s="19" t="s">
        <v>4843</v>
      </c>
      <c r="D2256" s="19" t="s">
        <v>552</v>
      </c>
      <c r="E2256" s="19" t="s">
        <v>5076</v>
      </c>
    </row>
    <row r="2257" spans="1:5" ht="15.75" thickBot="1">
      <c r="A2257" s="18"/>
      <c r="B2257" s="19" t="s">
        <v>2493</v>
      </c>
      <c r="C2257" s="19" t="s">
        <v>3042</v>
      </c>
      <c r="D2257" s="19" t="s">
        <v>572</v>
      </c>
      <c r="E2257" s="21" t="s">
        <v>5078</v>
      </c>
    </row>
    <row r="2258" spans="1:5" ht="26.25" thickBot="1">
      <c r="A2258" s="18"/>
      <c r="B2258" s="19" t="s">
        <v>2494</v>
      </c>
      <c r="C2258" s="19" t="s">
        <v>4844</v>
      </c>
      <c r="D2258" s="19" t="s">
        <v>552</v>
      </c>
      <c r="E2258" s="19" t="s">
        <v>5076</v>
      </c>
    </row>
    <row r="2259" spans="1:5" ht="15.75" thickBot="1">
      <c r="A2259" s="18"/>
      <c r="B2259" s="19" t="s">
        <v>2495</v>
      </c>
      <c r="C2259" s="19" t="s">
        <v>3043</v>
      </c>
      <c r="D2259" s="19" t="s">
        <v>572</v>
      </c>
      <c r="E2259" s="21" t="s">
        <v>5078</v>
      </c>
    </row>
    <row r="2260" spans="1:5" ht="26.25" thickBot="1">
      <c r="A2260" s="18"/>
      <c r="B2260" s="19" t="s">
        <v>2496</v>
      </c>
      <c r="C2260" s="19" t="s">
        <v>4845</v>
      </c>
      <c r="D2260" s="19" t="s">
        <v>552</v>
      </c>
      <c r="E2260" s="19" t="s">
        <v>5076</v>
      </c>
    </row>
    <row r="2261" spans="1:5" ht="26.25" thickBot="1">
      <c r="A2261" s="18"/>
      <c r="B2261" s="19" t="s">
        <v>2497</v>
      </c>
      <c r="C2261" s="19" t="s">
        <v>3044</v>
      </c>
      <c r="D2261" s="19" t="s">
        <v>15</v>
      </c>
      <c r="E2261" s="19" t="s">
        <v>5082</v>
      </c>
    </row>
    <row r="2262" spans="1:5" ht="26.25" thickBot="1">
      <c r="A2262" s="18"/>
      <c r="B2262" s="19" t="s">
        <v>2498</v>
      </c>
      <c r="C2262" s="19" t="s">
        <v>4846</v>
      </c>
      <c r="D2262" s="19" t="s">
        <v>552</v>
      </c>
      <c r="E2262" s="19" t="s">
        <v>5076</v>
      </c>
    </row>
    <row r="2263" spans="1:5" ht="15.75" thickBot="1">
      <c r="A2263" s="18"/>
      <c r="B2263" s="19" t="s">
        <v>2499</v>
      </c>
      <c r="C2263" s="19" t="s">
        <v>3045</v>
      </c>
      <c r="D2263" s="19" t="s">
        <v>572</v>
      </c>
      <c r="E2263" s="21" t="s">
        <v>5078</v>
      </c>
    </row>
    <row r="2264" spans="1:5" ht="26.25" thickBot="1">
      <c r="A2264" s="18"/>
      <c r="B2264" s="19" t="s">
        <v>2500</v>
      </c>
      <c r="C2264" s="19" t="s">
        <v>4847</v>
      </c>
      <c r="D2264" s="19" t="s">
        <v>552</v>
      </c>
      <c r="E2264" s="19" t="s">
        <v>5076</v>
      </c>
    </row>
    <row r="2265" spans="1:5" ht="15.75" thickBot="1">
      <c r="A2265" s="18"/>
      <c r="B2265" s="19" t="s">
        <v>2501</v>
      </c>
      <c r="C2265" s="19" t="s">
        <v>2670</v>
      </c>
      <c r="D2265" s="19" t="s">
        <v>572</v>
      </c>
      <c r="E2265" s="21" t="s">
        <v>5078</v>
      </c>
    </row>
    <row r="2266" spans="1:5" ht="26.25" thickBot="1">
      <c r="A2266" s="18"/>
      <c r="B2266" s="19" t="s">
        <v>2502</v>
      </c>
      <c r="C2266" s="19" t="s">
        <v>4848</v>
      </c>
      <c r="D2266" s="19" t="s">
        <v>552</v>
      </c>
      <c r="E2266" s="19" t="s">
        <v>5076</v>
      </c>
    </row>
    <row r="2267" spans="1:5" ht="15.75" thickBot="1">
      <c r="A2267" s="18"/>
      <c r="B2267" s="19" t="s">
        <v>2503</v>
      </c>
      <c r="C2267" s="19" t="s">
        <v>2653</v>
      </c>
      <c r="D2267" s="19" t="s">
        <v>572</v>
      </c>
      <c r="E2267" s="21" t="s">
        <v>5078</v>
      </c>
    </row>
    <row r="2268" spans="1:5" ht="26.25" thickBot="1">
      <c r="A2268" s="18"/>
      <c r="B2268" s="19" t="s">
        <v>2504</v>
      </c>
      <c r="C2268" s="19" t="s">
        <v>4849</v>
      </c>
      <c r="D2268" s="19" t="s">
        <v>552</v>
      </c>
      <c r="E2268" s="19" t="s">
        <v>5076</v>
      </c>
    </row>
    <row r="2269" spans="1:5" ht="15.75" thickBot="1">
      <c r="A2269" s="18"/>
      <c r="B2269" s="19" t="s">
        <v>2505</v>
      </c>
      <c r="C2269" s="19" t="s">
        <v>2654</v>
      </c>
      <c r="D2269" s="19" t="s">
        <v>572</v>
      </c>
      <c r="E2269" s="21" t="s">
        <v>5078</v>
      </c>
    </row>
    <row r="2270" spans="1:5" ht="26.25" thickBot="1">
      <c r="A2270" s="18"/>
      <c r="B2270" s="19" t="s">
        <v>2506</v>
      </c>
      <c r="C2270" s="19" t="s">
        <v>4850</v>
      </c>
      <c r="D2270" s="19" t="s">
        <v>552</v>
      </c>
      <c r="E2270" s="19" t="s">
        <v>5076</v>
      </c>
    </row>
    <row r="2271" spans="1:5" ht="15.75" thickBot="1">
      <c r="A2271" s="18"/>
      <c r="B2271" s="19" t="s">
        <v>2507</v>
      </c>
      <c r="C2271" s="19" t="s">
        <v>2655</v>
      </c>
      <c r="D2271" s="19" t="s">
        <v>572</v>
      </c>
      <c r="E2271" s="21" t="s">
        <v>5078</v>
      </c>
    </row>
    <row r="2272" spans="1:5" ht="26.25" thickBot="1">
      <c r="A2272" s="18"/>
      <c r="B2272" s="19" t="s">
        <v>2508</v>
      </c>
      <c r="C2272" s="19" t="s">
        <v>4851</v>
      </c>
      <c r="D2272" s="19" t="s">
        <v>552</v>
      </c>
      <c r="E2272" s="19" t="s">
        <v>5076</v>
      </c>
    </row>
    <row r="2273" spans="1:5" ht="26.25" thickBot="1">
      <c r="A2273" s="18"/>
      <c r="B2273" s="19" t="s">
        <v>2509</v>
      </c>
      <c r="C2273" s="19" t="s">
        <v>2602</v>
      </c>
      <c r="D2273" s="19" t="s">
        <v>15</v>
      </c>
      <c r="E2273" s="19" t="s">
        <v>5082</v>
      </c>
    </row>
    <row r="2274" spans="1:5" ht="26.25" thickBot="1">
      <c r="A2274" s="18"/>
      <c r="B2274" s="19" t="s">
        <v>2510</v>
      </c>
      <c r="C2274" s="19" t="s">
        <v>4852</v>
      </c>
      <c r="D2274" s="19" t="s">
        <v>552</v>
      </c>
      <c r="E2274" s="19" t="s">
        <v>5076</v>
      </c>
    </row>
    <row r="2275" spans="1:5" ht="15.75" thickBot="1">
      <c r="A2275" s="18"/>
      <c r="B2275" s="19" t="s">
        <v>2511</v>
      </c>
      <c r="C2275" s="19" t="s">
        <v>2603</v>
      </c>
      <c r="D2275" s="19" t="s">
        <v>572</v>
      </c>
      <c r="E2275" s="21" t="s">
        <v>5078</v>
      </c>
    </row>
    <row r="2276" spans="1:5" ht="26.25" thickBot="1">
      <c r="A2276" s="18"/>
      <c r="B2276" s="19" t="s">
        <v>2512</v>
      </c>
      <c r="C2276" s="19" t="s">
        <v>4853</v>
      </c>
      <c r="D2276" s="19" t="s">
        <v>552</v>
      </c>
      <c r="E2276" s="19" t="s">
        <v>5076</v>
      </c>
    </row>
    <row r="2277" spans="1:5" ht="15.75" thickBot="1">
      <c r="A2277" s="188" t="s">
        <v>2514</v>
      </c>
      <c r="B2277" s="189"/>
      <c r="C2277" s="189"/>
      <c r="D2277" s="189"/>
      <c r="E2277" s="190"/>
    </row>
    <row r="2278" spans="1:5" ht="15.75" thickBot="1">
      <c r="A2278" s="18"/>
      <c r="B2278" s="19" t="s">
        <v>2513</v>
      </c>
      <c r="C2278" s="19" t="s">
        <v>4854</v>
      </c>
      <c r="D2278" s="19" t="s">
        <v>572</v>
      </c>
      <c r="E2278" s="21" t="s">
        <v>5079</v>
      </c>
    </row>
    <row r="2279" spans="1:5" ht="15.75" thickBot="1">
      <c r="A2279" s="18"/>
      <c r="B2279" s="19" t="s">
        <v>2515</v>
      </c>
      <c r="C2279" s="19" t="s">
        <v>4855</v>
      </c>
      <c r="D2279" s="19" t="s">
        <v>572</v>
      </c>
      <c r="E2279" s="21" t="s">
        <v>5079</v>
      </c>
    </row>
    <row r="2280" spans="1:5" ht="15.75" thickBot="1">
      <c r="A2280" s="18"/>
      <c r="B2280" s="19" t="s">
        <v>2516</v>
      </c>
      <c r="C2280" s="19" t="s">
        <v>2586</v>
      </c>
      <c r="D2280" s="19" t="s">
        <v>572</v>
      </c>
      <c r="E2280" s="21" t="s">
        <v>5079</v>
      </c>
    </row>
    <row r="2281" spans="1:5" ht="15.75" thickBot="1">
      <c r="A2281" s="18"/>
      <c r="B2281" s="19" t="s">
        <v>2517</v>
      </c>
      <c r="C2281" s="19" t="s">
        <v>4856</v>
      </c>
      <c r="D2281" s="19" t="s">
        <v>572</v>
      </c>
      <c r="E2281" s="21" t="s">
        <v>5079</v>
      </c>
    </row>
    <row r="2282" spans="1:5" ht="15.75" thickBot="1">
      <c r="A2282" s="18"/>
      <c r="B2282" s="19" t="s">
        <v>2518</v>
      </c>
      <c r="C2282" s="19" t="s">
        <v>4857</v>
      </c>
      <c r="D2282" s="19" t="s">
        <v>572</v>
      </c>
      <c r="E2282" s="21" t="s">
        <v>5079</v>
      </c>
    </row>
    <row r="2283" spans="1:5" ht="15.75" thickBot="1">
      <c r="A2283" s="18"/>
      <c r="B2283" s="19" t="s">
        <v>2519</v>
      </c>
      <c r="C2283" s="19" t="s">
        <v>2905</v>
      </c>
      <c r="D2283" s="19" t="s">
        <v>572</v>
      </c>
      <c r="E2283" s="21" t="s">
        <v>5079</v>
      </c>
    </row>
    <row r="2284" spans="1:5" ht="15.75" thickBot="1">
      <c r="A2284" s="18"/>
      <c r="B2284" s="19" t="s">
        <v>2520</v>
      </c>
      <c r="C2284" s="19" t="s">
        <v>4858</v>
      </c>
      <c r="D2284" s="19" t="s">
        <v>572</v>
      </c>
      <c r="E2284" s="21" t="s">
        <v>5079</v>
      </c>
    </row>
    <row r="2285" spans="1:5" ht="15.75" thickBot="1">
      <c r="A2285" s="18"/>
      <c r="B2285" s="19" t="s">
        <v>2521</v>
      </c>
      <c r="C2285" s="19" t="s">
        <v>4859</v>
      </c>
      <c r="D2285" s="19" t="s">
        <v>572</v>
      </c>
      <c r="E2285" s="21" t="s">
        <v>5079</v>
      </c>
    </row>
    <row r="2286" spans="1:5" ht="15.75" thickBot="1">
      <c r="A2286" s="18"/>
      <c r="B2286" s="19" t="s">
        <v>2522</v>
      </c>
      <c r="C2286" s="19" t="s">
        <v>2587</v>
      </c>
      <c r="D2286" s="19" t="s">
        <v>572</v>
      </c>
      <c r="E2286" s="21" t="s">
        <v>5079</v>
      </c>
    </row>
    <row r="2287" spans="1:5" ht="15.75" thickBot="1">
      <c r="A2287" s="18"/>
      <c r="B2287" s="19" t="s">
        <v>2523</v>
      </c>
      <c r="C2287" s="19" t="s">
        <v>4860</v>
      </c>
      <c r="D2287" s="19" t="s">
        <v>572</v>
      </c>
      <c r="E2287" s="21" t="s">
        <v>5079</v>
      </c>
    </row>
    <row r="2288" spans="1:5" ht="15.75" thickBot="1">
      <c r="A2288" s="18"/>
      <c r="B2288" s="19" t="s">
        <v>2524</v>
      </c>
      <c r="C2288" s="19" t="s">
        <v>4861</v>
      </c>
      <c r="D2288" s="19" t="s">
        <v>572</v>
      </c>
      <c r="E2288" s="21" t="s">
        <v>5079</v>
      </c>
    </row>
    <row r="2289" spans="1:5" ht="15.75" thickBot="1">
      <c r="A2289" s="18"/>
      <c r="B2289" s="19" t="s">
        <v>2525</v>
      </c>
      <c r="C2289" s="19" t="s">
        <v>2588</v>
      </c>
      <c r="D2289" s="19" t="s">
        <v>572</v>
      </c>
      <c r="E2289" s="21" t="s">
        <v>5079</v>
      </c>
    </row>
    <row r="2290" spans="1:5" ht="15.75" thickBot="1">
      <c r="A2290" s="18"/>
      <c r="B2290" s="19" t="s">
        <v>2526</v>
      </c>
      <c r="C2290" s="19" t="s">
        <v>4862</v>
      </c>
      <c r="D2290" s="19" t="s">
        <v>572</v>
      </c>
      <c r="E2290" s="21" t="s">
        <v>5079</v>
      </c>
    </row>
    <row r="2291" spans="1:5" ht="15.75" thickBot="1">
      <c r="A2291" s="18"/>
      <c r="B2291" s="19" t="s">
        <v>2527</v>
      </c>
      <c r="C2291" s="19" t="s">
        <v>4863</v>
      </c>
      <c r="D2291" s="19" t="s">
        <v>572</v>
      </c>
      <c r="E2291" s="21" t="s">
        <v>5079</v>
      </c>
    </row>
    <row r="2292" spans="1:5" ht="15.75" thickBot="1">
      <c r="A2292" s="18"/>
      <c r="B2292" s="19" t="s">
        <v>2528</v>
      </c>
      <c r="C2292" s="19" t="s">
        <v>2940</v>
      </c>
      <c r="D2292" s="19" t="s">
        <v>572</v>
      </c>
      <c r="E2292" s="21" t="s">
        <v>5079</v>
      </c>
    </row>
    <row r="2293" spans="1:5" ht="15.75" thickBot="1">
      <c r="A2293" s="18"/>
      <c r="B2293" s="19" t="s">
        <v>2529</v>
      </c>
      <c r="C2293" s="19" t="s">
        <v>4864</v>
      </c>
      <c r="D2293" s="19" t="s">
        <v>572</v>
      </c>
      <c r="E2293" s="21" t="s">
        <v>5079</v>
      </c>
    </row>
    <row r="2294" spans="1:5" ht="15.75" thickBot="1">
      <c r="A2294" s="18"/>
      <c r="B2294" s="19" t="s">
        <v>2530</v>
      </c>
      <c r="C2294" s="19" t="s">
        <v>4865</v>
      </c>
      <c r="D2294" s="19" t="s">
        <v>572</v>
      </c>
      <c r="E2294" s="21" t="s">
        <v>5079</v>
      </c>
    </row>
    <row r="2295" spans="1:5" ht="15.75" thickBot="1">
      <c r="A2295" s="18"/>
      <c r="B2295" s="19" t="s">
        <v>2531</v>
      </c>
      <c r="C2295" s="19" t="s">
        <v>2975</v>
      </c>
      <c r="D2295" s="19" t="s">
        <v>572</v>
      </c>
      <c r="E2295" s="21" t="s">
        <v>5079</v>
      </c>
    </row>
    <row r="2296" spans="1:5" ht="15.75" thickBot="1">
      <c r="A2296" s="18"/>
      <c r="B2296" s="19" t="s">
        <v>2532</v>
      </c>
      <c r="C2296" s="19" t="s">
        <v>4866</v>
      </c>
      <c r="D2296" s="19" t="s">
        <v>572</v>
      </c>
      <c r="E2296" s="21" t="s">
        <v>5079</v>
      </c>
    </row>
    <row r="2297" spans="1:5" ht="15.75" thickBot="1">
      <c r="A2297" s="18"/>
      <c r="B2297" s="19" t="s">
        <v>2533</v>
      </c>
      <c r="C2297" s="19" t="s">
        <v>4867</v>
      </c>
      <c r="D2297" s="19" t="s">
        <v>572</v>
      </c>
      <c r="E2297" s="21" t="s">
        <v>5079</v>
      </c>
    </row>
    <row r="2298" spans="1:5" ht="15.75" thickBot="1">
      <c r="A2298" s="18"/>
      <c r="B2298" s="19" t="s">
        <v>2534</v>
      </c>
      <c r="C2298" s="19" t="s">
        <v>3010</v>
      </c>
      <c r="D2298" s="19" t="s">
        <v>572</v>
      </c>
      <c r="E2298" s="21" t="s">
        <v>5079</v>
      </c>
    </row>
    <row r="2299" spans="1:5" ht="15.75" thickBot="1">
      <c r="A2299" s="18"/>
      <c r="B2299" s="19" t="s">
        <v>2535</v>
      </c>
      <c r="C2299" s="19" t="s">
        <v>4868</v>
      </c>
      <c r="D2299" s="19" t="s">
        <v>572</v>
      </c>
      <c r="E2299" s="21" t="s">
        <v>5079</v>
      </c>
    </row>
    <row r="2300" spans="1:5" ht="15.75" thickBot="1">
      <c r="A2300" s="18"/>
      <c r="B2300" s="19" t="s">
        <v>2536</v>
      </c>
      <c r="C2300" s="19" t="s">
        <v>4869</v>
      </c>
      <c r="D2300" s="19" t="s">
        <v>572</v>
      </c>
      <c r="E2300" s="21" t="s">
        <v>5079</v>
      </c>
    </row>
    <row r="2301" spans="1:5" ht="15.75" thickBot="1">
      <c r="A2301" s="18"/>
      <c r="B2301" s="19" t="s">
        <v>2537</v>
      </c>
      <c r="C2301" s="19" t="s">
        <v>2589</v>
      </c>
      <c r="D2301" s="19" t="s">
        <v>572</v>
      </c>
      <c r="E2301" s="21" t="s">
        <v>5079</v>
      </c>
    </row>
    <row r="2302" spans="1:5" ht="15.75" thickBot="1">
      <c r="A2302" s="18"/>
      <c r="B2302" s="19" t="s">
        <v>2538</v>
      </c>
      <c r="C2302" s="19" t="s">
        <v>4870</v>
      </c>
      <c r="D2302" s="19" t="s">
        <v>572</v>
      </c>
      <c r="E2302" s="21" t="s">
        <v>5079</v>
      </c>
    </row>
    <row r="2303" spans="1:5" ht="15.75" thickBot="1">
      <c r="A2303" s="18"/>
      <c r="B2303" s="19" t="s">
        <v>2539</v>
      </c>
      <c r="C2303" s="19" t="s">
        <v>4871</v>
      </c>
      <c r="D2303" s="19" t="s">
        <v>572</v>
      </c>
      <c r="E2303" s="21" t="s">
        <v>5079</v>
      </c>
    </row>
    <row r="2304" spans="1:5" ht="15.75" thickBot="1">
      <c r="A2304" s="18"/>
      <c r="B2304" s="19" t="s">
        <v>2540</v>
      </c>
      <c r="C2304" s="19" t="s">
        <v>2590</v>
      </c>
      <c r="D2304" s="19" t="s">
        <v>572</v>
      </c>
      <c r="E2304" s="21" t="s">
        <v>5079</v>
      </c>
    </row>
    <row r="2305" spans="1:5" ht="15.75" thickBot="1">
      <c r="A2305" s="18"/>
      <c r="B2305" s="19" t="s">
        <v>2541</v>
      </c>
      <c r="C2305" s="19" t="s">
        <v>4872</v>
      </c>
      <c r="D2305" s="19" t="s">
        <v>572</v>
      </c>
      <c r="E2305" s="21" t="s">
        <v>5079</v>
      </c>
    </row>
    <row r="2306" spans="1:5" ht="15.75" thickBot="1">
      <c r="A2306" s="18"/>
      <c r="B2306" s="19" t="s">
        <v>2542</v>
      </c>
      <c r="C2306" s="19" t="s">
        <v>4873</v>
      </c>
      <c r="D2306" s="19" t="s">
        <v>572</v>
      </c>
      <c r="E2306" s="21" t="s">
        <v>5079</v>
      </c>
    </row>
    <row r="2307" spans="1:5" ht="15.75" thickBot="1">
      <c r="A2307" s="18"/>
      <c r="B2307" s="19" t="s">
        <v>2543</v>
      </c>
      <c r="C2307" s="19" t="s">
        <v>2591</v>
      </c>
      <c r="D2307" s="19" t="s">
        <v>572</v>
      </c>
      <c r="E2307" s="21" t="s">
        <v>5079</v>
      </c>
    </row>
    <row r="2308" spans="1:5" ht="15.75" thickBot="1">
      <c r="A2308" s="18"/>
      <c r="B2308" s="19" t="s">
        <v>2544</v>
      </c>
      <c r="C2308" s="19" t="s">
        <v>4874</v>
      </c>
      <c r="D2308" s="19" t="s">
        <v>572</v>
      </c>
      <c r="E2308" s="21" t="s">
        <v>5079</v>
      </c>
    </row>
    <row r="2309" spans="1:5" ht="15.75" thickBot="1">
      <c r="A2309" s="18"/>
      <c r="B2309" s="19" t="s">
        <v>2545</v>
      </c>
      <c r="C2309" s="19" t="s">
        <v>4875</v>
      </c>
      <c r="D2309" s="19" t="s">
        <v>572</v>
      </c>
      <c r="E2309" s="21" t="s">
        <v>5079</v>
      </c>
    </row>
    <row r="2310" spans="1:5" ht="15.75" thickBot="1">
      <c r="A2310" s="18"/>
      <c r="B2310" s="19" t="s">
        <v>2546</v>
      </c>
      <c r="C2310" s="19" t="s">
        <v>2592</v>
      </c>
      <c r="D2310" s="19" t="s">
        <v>572</v>
      </c>
      <c r="E2310" s="21" t="s">
        <v>5079</v>
      </c>
    </row>
    <row r="2311" spans="1:5" ht="15.75" thickBot="1">
      <c r="A2311" s="18"/>
      <c r="B2311" s="19" t="s">
        <v>2547</v>
      </c>
      <c r="C2311" s="19" t="s">
        <v>4876</v>
      </c>
      <c r="D2311" s="19" t="s">
        <v>572</v>
      </c>
      <c r="E2311" s="21" t="s">
        <v>5079</v>
      </c>
    </row>
    <row r="2312" spans="1:5" ht="15.75" thickBot="1">
      <c r="A2312" s="18"/>
      <c r="B2312" s="19" t="s">
        <v>2548</v>
      </c>
      <c r="C2312" s="19" t="s">
        <v>4877</v>
      </c>
      <c r="D2312" s="19" t="s">
        <v>572</v>
      </c>
      <c r="E2312" s="21" t="s">
        <v>5079</v>
      </c>
    </row>
    <row r="2313" spans="1:5" ht="15.75" thickBot="1">
      <c r="A2313" s="18"/>
      <c r="B2313" s="19" t="s">
        <v>2549</v>
      </c>
      <c r="C2313" s="19" t="s">
        <v>2593</v>
      </c>
      <c r="D2313" s="19" t="s">
        <v>572</v>
      </c>
      <c r="E2313" s="21" t="s">
        <v>5079</v>
      </c>
    </row>
    <row r="2314" spans="1:5" ht="15.75" thickBot="1">
      <c r="A2314" s="18"/>
      <c r="B2314" s="19" t="s">
        <v>2550</v>
      </c>
      <c r="C2314" s="19" t="s">
        <v>4878</v>
      </c>
      <c r="D2314" s="19" t="s">
        <v>572</v>
      </c>
      <c r="E2314" s="21" t="s">
        <v>5079</v>
      </c>
    </row>
    <row r="2315" spans="1:5" ht="15.75" thickBot="1">
      <c r="A2315" s="18"/>
      <c r="B2315" s="19" t="s">
        <v>2551</v>
      </c>
      <c r="C2315" s="19" t="s">
        <v>4879</v>
      </c>
      <c r="D2315" s="19" t="s">
        <v>572</v>
      </c>
      <c r="E2315" s="21" t="s">
        <v>5079</v>
      </c>
    </row>
    <row r="2316" spans="1:5" ht="15.75" thickBot="1">
      <c r="A2316" s="18"/>
      <c r="B2316" s="19" t="s">
        <v>2552</v>
      </c>
      <c r="C2316" s="19" t="s">
        <v>3011</v>
      </c>
      <c r="D2316" s="78" t="s">
        <v>572</v>
      </c>
      <c r="E2316" s="21" t="s">
        <v>5079</v>
      </c>
    </row>
    <row r="2317" spans="1:5" ht="15.75" thickBot="1">
      <c r="A2317" s="18"/>
      <c r="B2317" s="19" t="s">
        <v>2553</v>
      </c>
      <c r="C2317" s="19" t="s">
        <v>488</v>
      </c>
      <c r="D2317" s="79" t="s">
        <v>465</v>
      </c>
      <c r="E2317" s="19" t="s">
        <v>2585</v>
      </c>
    </row>
    <row r="2318" spans="1:5" ht="15.75" thickBot="1">
      <c r="A2318" s="18"/>
      <c r="B2318" s="19" t="s">
        <v>2554</v>
      </c>
      <c r="C2318" s="19" t="s">
        <v>489</v>
      </c>
      <c r="D2318" s="19" t="s">
        <v>465</v>
      </c>
      <c r="E2318" s="19" t="s">
        <v>2585</v>
      </c>
    </row>
    <row r="2319" spans="1:5" ht="15.75" thickBot="1">
      <c r="A2319" s="18"/>
      <c r="B2319" s="19" t="s">
        <v>2555</v>
      </c>
      <c r="C2319" s="19" t="s">
        <v>2594</v>
      </c>
      <c r="D2319" s="19" t="s">
        <v>465</v>
      </c>
      <c r="E2319" s="19" t="s">
        <v>2585</v>
      </c>
    </row>
    <row r="2320" spans="1:5" ht="15.75" thickBot="1">
      <c r="A2320" s="18"/>
      <c r="B2320" s="19" t="s">
        <v>2556</v>
      </c>
      <c r="C2320" s="19" t="s">
        <v>4880</v>
      </c>
      <c r="D2320" s="19" t="s">
        <v>572</v>
      </c>
      <c r="E2320" s="21" t="s">
        <v>5080</v>
      </c>
    </row>
    <row r="2321" spans="1:5" ht="15.75" thickBot="1">
      <c r="A2321" s="18"/>
      <c r="B2321" s="19" t="s">
        <v>2557</v>
      </c>
      <c r="C2321" s="19" t="s">
        <v>2595</v>
      </c>
      <c r="D2321" s="19" t="s">
        <v>572</v>
      </c>
      <c r="E2321" s="21" t="s">
        <v>5080</v>
      </c>
    </row>
    <row r="2322" spans="1:5" ht="15.75" thickBot="1">
      <c r="A2322" s="18"/>
      <c r="B2322" s="19" t="s">
        <v>2558</v>
      </c>
      <c r="C2322" s="19" t="s">
        <v>2596</v>
      </c>
      <c r="D2322" s="19" t="s">
        <v>572</v>
      </c>
      <c r="E2322" s="21" t="s">
        <v>5080</v>
      </c>
    </row>
    <row r="2323" spans="1:5" ht="15.75" thickBot="1">
      <c r="A2323" s="18"/>
      <c r="B2323" s="19" t="s">
        <v>2559</v>
      </c>
      <c r="C2323" s="19" t="s">
        <v>2597</v>
      </c>
      <c r="D2323" s="19" t="s">
        <v>572</v>
      </c>
      <c r="E2323" s="21" t="s">
        <v>5080</v>
      </c>
    </row>
    <row r="2324" spans="1:5" ht="15.75" thickBot="1">
      <c r="A2324" s="18"/>
      <c r="B2324" s="19" t="s">
        <v>2560</v>
      </c>
      <c r="C2324" s="19" t="s">
        <v>2598</v>
      </c>
      <c r="D2324" s="19" t="s">
        <v>572</v>
      </c>
      <c r="E2324" s="21" t="s">
        <v>5080</v>
      </c>
    </row>
    <row r="2325" spans="1:5" ht="15.75" thickBot="1">
      <c r="A2325" s="18"/>
      <c r="B2325" s="19" t="s">
        <v>2561</v>
      </c>
      <c r="C2325" s="19" t="s">
        <v>2599</v>
      </c>
      <c r="D2325" s="19" t="s">
        <v>572</v>
      </c>
      <c r="E2325" s="21" t="s">
        <v>5080</v>
      </c>
    </row>
    <row r="2326" spans="1:5" ht="15.75" thickBot="1">
      <c r="A2326" s="18"/>
      <c r="B2326" s="19" t="s">
        <v>2562</v>
      </c>
      <c r="C2326" s="19" t="s">
        <v>2600</v>
      </c>
      <c r="D2326" s="19" t="s">
        <v>572</v>
      </c>
      <c r="E2326" s="21" t="s">
        <v>5080</v>
      </c>
    </row>
    <row r="2327" spans="1:5" ht="15.75" thickBot="1">
      <c r="A2327" s="18"/>
      <c r="B2327" s="19" t="s">
        <v>2563</v>
      </c>
      <c r="C2327" s="19" t="s">
        <v>2601</v>
      </c>
      <c r="D2327" s="19" t="s">
        <v>572</v>
      </c>
      <c r="E2327" s="21" t="s">
        <v>5080</v>
      </c>
    </row>
    <row r="2328" spans="1:5" ht="15.75" thickBot="1">
      <c r="A2328" s="18"/>
      <c r="B2328" s="19" t="s">
        <v>2564</v>
      </c>
      <c r="C2328" s="19" t="s">
        <v>4881</v>
      </c>
      <c r="D2328" s="19" t="s">
        <v>572</v>
      </c>
      <c r="E2328" s="21" t="s">
        <v>5080</v>
      </c>
    </row>
    <row r="2329" spans="1:5" ht="15.75" customHeight="1" thickBot="1">
      <c r="A2329" s="188" t="s">
        <v>1599</v>
      </c>
      <c r="B2329" s="189"/>
      <c r="C2329" s="189"/>
      <c r="D2329" s="189"/>
      <c r="E2329" s="190"/>
    </row>
    <row r="2330" spans="1:5" ht="15.75" thickBot="1">
      <c r="A2330" s="18"/>
      <c r="B2330" s="19" t="s">
        <v>2565</v>
      </c>
      <c r="C2330" s="19" t="s">
        <v>4882</v>
      </c>
      <c r="D2330" s="19" t="s">
        <v>572</v>
      </c>
      <c r="E2330" s="21" t="s">
        <v>5080</v>
      </c>
    </row>
    <row r="2331" spans="1:5" ht="15.75" thickBot="1">
      <c r="A2331" s="18"/>
      <c r="B2331" s="19" t="s">
        <v>2566</v>
      </c>
      <c r="C2331" s="19" t="s">
        <v>4883</v>
      </c>
      <c r="D2331" s="78" t="s">
        <v>572</v>
      </c>
      <c r="E2331" s="21" t="s">
        <v>5080</v>
      </c>
    </row>
    <row r="2332" spans="1:5" ht="15.75" thickBot="1">
      <c r="A2332" s="18"/>
      <c r="B2332" s="19" t="s">
        <v>2567</v>
      </c>
      <c r="C2332" s="19" t="s">
        <v>4884</v>
      </c>
      <c r="D2332" s="19" t="s">
        <v>572</v>
      </c>
      <c r="E2332" s="21" t="s">
        <v>5080</v>
      </c>
    </row>
    <row r="2333" spans="1:5" ht="15.75" thickBot="1">
      <c r="A2333" s="18"/>
      <c r="B2333" s="19" t="s">
        <v>2568</v>
      </c>
      <c r="C2333" s="19" t="s">
        <v>4885</v>
      </c>
      <c r="D2333" s="19" t="s">
        <v>572</v>
      </c>
      <c r="E2333" s="21" t="s">
        <v>5080</v>
      </c>
    </row>
    <row r="2334" spans="1:5" ht="15.75" thickBot="1">
      <c r="A2334" s="18"/>
      <c r="B2334" s="19" t="s">
        <v>2569</v>
      </c>
      <c r="C2334" s="19" t="s">
        <v>4886</v>
      </c>
      <c r="D2334" s="19" t="s">
        <v>572</v>
      </c>
      <c r="E2334" s="21" t="s">
        <v>5080</v>
      </c>
    </row>
    <row r="2335" spans="1:5" ht="26.25" thickBot="1">
      <c r="A2335" s="18"/>
      <c r="B2335" s="19" t="s">
        <v>2570</v>
      </c>
      <c r="C2335" s="19" t="s">
        <v>2581</v>
      </c>
      <c r="D2335" s="21" t="s">
        <v>4887</v>
      </c>
      <c r="E2335" s="19" t="s">
        <v>5077</v>
      </c>
    </row>
    <row r="2336" spans="1:5" ht="26.25" thickBot="1">
      <c r="A2336" s="18"/>
      <c r="B2336" s="19" t="s">
        <v>2571</v>
      </c>
      <c r="C2336" s="19" t="s">
        <v>2582</v>
      </c>
      <c r="D2336" s="21" t="s">
        <v>4887</v>
      </c>
      <c r="E2336" s="19" t="s">
        <v>5077</v>
      </c>
    </row>
    <row r="2337" spans="1:5" ht="26.25" thickBot="1">
      <c r="A2337" s="18"/>
      <c r="B2337" s="19" t="s">
        <v>2572</v>
      </c>
      <c r="C2337" s="19" t="s">
        <v>2583</v>
      </c>
      <c r="D2337" s="21" t="s">
        <v>4887</v>
      </c>
      <c r="E2337" s="19" t="s">
        <v>5077</v>
      </c>
    </row>
    <row r="2338" spans="1:5" ht="26.25" thickBot="1">
      <c r="A2338" s="18"/>
      <c r="B2338" s="19" t="s">
        <v>2573</v>
      </c>
      <c r="C2338" s="19" t="s">
        <v>2584</v>
      </c>
      <c r="D2338" s="19" t="s">
        <v>551</v>
      </c>
      <c r="E2338" s="19" t="s">
        <v>5077</v>
      </c>
    </row>
  </sheetData>
  <autoFilter ref="A3:E2338" xr:uid="{00000000-0009-0000-0000-000007000000}"/>
  <mergeCells count="6">
    <mergeCell ref="A2329:E2329"/>
    <mergeCell ref="A4:E4"/>
    <mergeCell ref="A8:E8"/>
    <mergeCell ref="A285:E285"/>
    <mergeCell ref="A428:E428"/>
    <mergeCell ref="A2277:E2277"/>
  </mergeCells>
  <pageMargins left="0.7" right="0.7" top="0.75" bottom="0.75" header="0.3" footer="0.3"/>
  <headerFooter>
    <oddHeader>&amp;R&amp;"Calibri"&amp;12&amp;K000000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D12"/>
  <sheetViews>
    <sheetView showGridLines="0" zoomScaleNormal="100" workbookViewId="0">
      <pane xSplit="1" ySplit="3" topLeftCell="B4" activePane="bottomRight" state="frozen"/>
      <selection activeCell="A228" sqref="A228:D228"/>
      <selection pane="topRight" activeCell="A228" sqref="A228:D228"/>
      <selection pane="bottomLeft" activeCell="A228" sqref="A228:D228"/>
      <selection pane="bottomRight" activeCell="C15" sqref="C15"/>
    </sheetView>
  </sheetViews>
  <sheetFormatPr defaultRowHeight="15"/>
  <cols>
    <col min="1" max="1" width="9.7109375" customWidth="1"/>
    <col min="2" max="2" width="18.28515625" customWidth="1"/>
    <col min="3" max="3" width="47.85546875" customWidth="1"/>
    <col min="4" max="4" width="42" customWidth="1"/>
  </cols>
  <sheetData>
    <row r="1" spans="1:4" ht="15.75">
      <c r="A1" s="17" t="s">
        <v>4888</v>
      </c>
    </row>
    <row r="2" spans="1:4" ht="15.75" thickBot="1"/>
    <row r="3" spans="1:4" ht="15.75" thickBot="1">
      <c r="A3" s="22" t="s">
        <v>493</v>
      </c>
      <c r="B3" s="22" t="s">
        <v>494</v>
      </c>
      <c r="C3" s="22" t="s">
        <v>486</v>
      </c>
      <c r="D3" s="22" t="s">
        <v>495</v>
      </c>
    </row>
    <row r="4" spans="1:4" ht="46.9" customHeight="1" thickBot="1">
      <c r="A4" s="18" t="s">
        <v>6</v>
      </c>
      <c r="B4" s="19" t="s">
        <v>566</v>
      </c>
      <c r="C4" s="19" t="s">
        <v>4889</v>
      </c>
      <c r="D4" s="19" t="s">
        <v>567</v>
      </c>
    </row>
    <row r="5" spans="1:4" ht="39" thickBot="1">
      <c r="A5" s="20" t="s">
        <v>7</v>
      </c>
      <c r="B5" s="21" t="s">
        <v>569</v>
      </c>
      <c r="C5" s="21" t="s">
        <v>4890</v>
      </c>
      <c r="D5" s="21" t="s">
        <v>570</v>
      </c>
    </row>
    <row r="6" spans="1:4" ht="51.75" thickBot="1">
      <c r="A6" s="18" t="s">
        <v>8</v>
      </c>
      <c r="B6" s="19" t="s">
        <v>2578</v>
      </c>
      <c r="C6" s="19" t="s">
        <v>2579</v>
      </c>
      <c r="D6" s="19" t="s">
        <v>2574</v>
      </c>
    </row>
    <row r="7" spans="1:4" ht="102.75" thickBot="1">
      <c r="A7" s="73" t="s">
        <v>9</v>
      </c>
      <c r="B7" s="74" t="s">
        <v>2576</v>
      </c>
      <c r="C7" s="74" t="s">
        <v>4891</v>
      </c>
      <c r="D7" s="74"/>
    </row>
    <row r="8" spans="1:4" ht="26.25" thickBot="1">
      <c r="A8" s="75" t="s">
        <v>10</v>
      </c>
      <c r="B8" s="76" t="s">
        <v>496</v>
      </c>
      <c r="C8" s="76" t="s">
        <v>4892</v>
      </c>
      <c r="D8" s="76" t="s">
        <v>4893</v>
      </c>
    </row>
    <row r="9" spans="1:4" ht="15.75" thickBot="1">
      <c r="A9" s="73" t="s">
        <v>11</v>
      </c>
      <c r="B9" s="74" t="s">
        <v>497</v>
      </c>
      <c r="C9" s="74" t="s">
        <v>4894</v>
      </c>
      <c r="D9" s="74" t="s">
        <v>4893</v>
      </c>
    </row>
    <row r="10" spans="1:4" ht="39" thickBot="1">
      <c r="A10" s="75" t="s">
        <v>12</v>
      </c>
      <c r="B10" s="76" t="s">
        <v>2577</v>
      </c>
      <c r="C10" s="76" t="s">
        <v>4895</v>
      </c>
      <c r="D10" s="76" t="s">
        <v>498</v>
      </c>
    </row>
    <row r="11" spans="1:4" ht="179.25" thickBot="1">
      <c r="A11" s="18" t="s">
        <v>13</v>
      </c>
      <c r="B11" s="19" t="s">
        <v>4896</v>
      </c>
      <c r="C11" s="19" t="s">
        <v>4897</v>
      </c>
      <c r="D11" s="19" t="s">
        <v>2580</v>
      </c>
    </row>
    <row r="12" spans="1:4" ht="26.25" thickBot="1">
      <c r="A12" s="18" t="s">
        <v>16</v>
      </c>
      <c r="B12" s="19" t="s">
        <v>573</v>
      </c>
      <c r="C12" s="19" t="s">
        <v>4898</v>
      </c>
      <c r="D12" s="82" t="s">
        <v>574</v>
      </c>
    </row>
  </sheetData>
  <autoFilter ref="A3:D11" xr:uid="{00000000-0009-0000-0000-000008000000}"/>
  <pageMargins left="0.7" right="0.7" top="0.75" bottom="0.75" header="0.3" footer="0.3"/>
  <pageSetup orientation="portrait" r:id="rId1"/>
  <headerFooter>
    <oddHeader>&amp;R&amp;"Calibri"&amp;12&amp;K000000 Unclassified / Non classifié&amp;1#_x000D_</oddHead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284AABCA0AD3438948330854908A41" ma:contentTypeVersion="17" ma:contentTypeDescription="Create a new document." ma:contentTypeScope="" ma:versionID="cfdbd17677edc362d1488f13de8cd646">
  <xsd:schema xmlns:xsd="http://www.w3.org/2001/XMLSchema" xmlns:xs="http://www.w3.org/2001/XMLSchema" xmlns:p="http://schemas.microsoft.com/office/2006/metadata/properties" xmlns:ns2="7103d4f6-ee92-414b-a650-3e3b4090863e" xmlns:ns3="cc32d92f-7736-4923-8cdf-168cc5809e71" targetNamespace="http://schemas.microsoft.com/office/2006/metadata/properties" ma:root="true" ma:fieldsID="461b05efe01e461fb665c7fa6ed4e137" ns2:_="" ns3:_="">
    <xsd:import namespace="7103d4f6-ee92-414b-a650-3e3b4090863e"/>
    <xsd:import namespace="cc32d92f-7736-4923-8cdf-168cc5809e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3d4f6-ee92-414b-a650-3e3b409086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6ddb0ec-cae1-4b94-bdc6-d5be94c7207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2d92f-7736-4923-8cdf-168cc5809e7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6283549-22de-4f40-a66e-9ca971ef9bd2}" ma:internalName="TaxCatchAll" ma:showField="CatchAllData" ma:web="cc32d92f-7736-4923-8cdf-168cc5809e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c32d92f-7736-4923-8cdf-168cc5809e71">
      <UserInfo>
        <DisplayName/>
        <AccountId xsi:nil="true"/>
        <AccountType/>
      </UserInfo>
    </SharedWithUsers>
    <lcf76f155ced4ddcb4097134ff3c332f xmlns="7103d4f6-ee92-414b-a650-3e3b4090863e">
      <Terms xmlns="http://schemas.microsoft.com/office/infopath/2007/PartnerControls"/>
    </lcf76f155ced4ddcb4097134ff3c332f>
    <TaxCatchAll xmlns="cc32d92f-7736-4923-8cdf-168cc5809e71" xsi:nil="true"/>
  </documentManagement>
</p:properties>
</file>

<file path=customXml/itemProps1.xml><?xml version="1.0" encoding="utf-8"?>
<ds:datastoreItem xmlns:ds="http://schemas.openxmlformats.org/officeDocument/2006/customXml" ds:itemID="{C7988D25-3E7F-4482-B35A-6048D8518674}"/>
</file>

<file path=customXml/itemProps2.xml><?xml version="1.0" encoding="utf-8"?>
<ds:datastoreItem xmlns:ds="http://schemas.openxmlformats.org/officeDocument/2006/customXml" ds:itemID="{9FE7429A-A363-471A-B382-BD7E406006A8}"/>
</file>

<file path=customXml/itemProps3.xml><?xml version="1.0" encoding="utf-8"?>
<ds:datastoreItem xmlns:ds="http://schemas.openxmlformats.org/officeDocument/2006/customXml" ds:itemID="{785AE6B1-3D53-4410-853E-E99BCDD06C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Les instructions</vt:lpstr>
      <vt:lpstr>Période de rapport</vt:lpstr>
      <vt:lpstr>Non emballés</vt:lpstr>
      <vt:lpstr>Emballés</vt:lpstr>
      <vt:lpstr>Ventes</vt:lpstr>
      <vt:lpstr>Médical</vt:lpstr>
      <vt:lpstr>Statistiques d'entreprise</vt:lpstr>
      <vt:lpstr>Annexe 1</vt:lpstr>
      <vt:lpstr>Annexe 2</vt:lpstr>
      <vt:lpstr>Annexe 3</vt:lpstr>
      <vt:lpstr>.csv</vt:lpstr>
      <vt:lpstr>Emballés!Print_Area</vt:lpstr>
      <vt:lpstr>Médical!Print_Area</vt:lpstr>
      <vt:lpstr>'Non emballés'!Print_Area</vt:lpstr>
      <vt:lpstr>'Statistiques d''entreprise'!Print_Area</vt:lpstr>
      <vt:lpstr>Ventes!Print_Area</vt:lpstr>
    </vt:vector>
  </TitlesOfParts>
  <Company>Health Canada - Santé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E Fortin</dc:creator>
  <cp:lastModifiedBy>Pang, Zhi (HC/SC)</cp:lastModifiedBy>
  <cp:lastPrinted>2018-12-13T19:17:29Z</cp:lastPrinted>
  <dcterms:created xsi:type="dcterms:W3CDTF">2017-12-01T14:24:02Z</dcterms:created>
  <dcterms:modified xsi:type="dcterms:W3CDTF">2025-03-19T14:25:15Z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d8ed60-cd71-485b-a85b-277aaf32f506_Enabled">
    <vt:lpwstr>true</vt:lpwstr>
  </property>
  <property fmtid="{D5CDD505-2E9C-101B-9397-08002B2CF9AE}" pid="3" name="MSIP_Label_05d8ed60-cd71-485b-a85b-277aaf32f506_SetDate">
    <vt:lpwstr>2025-01-07T20:35:14Z</vt:lpwstr>
  </property>
  <property fmtid="{D5CDD505-2E9C-101B-9397-08002B2CF9AE}" pid="4" name="MSIP_Label_05d8ed60-cd71-485b-a85b-277aaf32f506_Method">
    <vt:lpwstr>Standard</vt:lpwstr>
  </property>
  <property fmtid="{D5CDD505-2E9C-101B-9397-08002B2CF9AE}" pid="5" name="MSIP_Label_05d8ed60-cd71-485b-a85b-277aaf32f506_Name">
    <vt:lpwstr>Unclassified</vt:lpwstr>
  </property>
  <property fmtid="{D5CDD505-2E9C-101B-9397-08002B2CF9AE}" pid="6" name="MSIP_Label_05d8ed60-cd71-485b-a85b-277aaf32f506_SiteId">
    <vt:lpwstr>42fd9015-de4d-4223-a368-baeacab48927</vt:lpwstr>
  </property>
  <property fmtid="{D5CDD505-2E9C-101B-9397-08002B2CF9AE}" pid="7" name="MSIP_Label_05d8ed60-cd71-485b-a85b-277aaf32f506_ActionId">
    <vt:lpwstr>37dafd34-4cf1-40a4-80e1-6bb2b9d95735</vt:lpwstr>
  </property>
  <property fmtid="{D5CDD505-2E9C-101B-9397-08002B2CF9AE}" pid="8" name="MSIP_Label_05d8ed60-cd71-485b-a85b-277aaf32f506_ContentBits">
    <vt:lpwstr>1</vt:lpwstr>
  </property>
  <property fmtid="{D5CDD505-2E9C-101B-9397-08002B2CF9AE}" pid="9" name="eDOCS AutoSave">
    <vt:lpwstr/>
  </property>
  <property fmtid="{D5CDD505-2E9C-101B-9397-08002B2CF9AE}" pid="10" name="Order">
    <vt:r8>504200</vt:r8>
  </property>
  <property fmtid="{D5CDD505-2E9C-101B-9397-08002B2CF9AE}" pid="11" name="ContentTypeId">
    <vt:lpwstr>0x010100AE284AABCA0AD3438948330854908A41</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