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laurah\Desktop\"/>
    </mc:Choice>
  </mc:AlternateContent>
  <xr:revisionPtr revIDLastSave="0" documentId="13_ncr:1_{0018B8CE-F9CE-46B4-8E86-B09BF6D938A6}" xr6:coauthVersionLast="47" xr6:coauthVersionMax="47" xr10:uidLastSave="{00000000-0000-0000-0000-000000000000}"/>
  <bookViews>
    <workbookView xWindow="28680" yWindow="-120" windowWidth="29040" windowHeight="15720" xr2:uid="{00000000-000D-0000-FFFF-FFFF00000000}"/>
  </bookViews>
  <sheets>
    <sheet name="Cash Flow Forecast" sheetId="1" r:id="rId1"/>
    <sheet name="Example" sheetId="2" r:id="rId2"/>
  </sheets>
  <definedNames>
    <definedName name="_xlnm._FilterDatabase" localSheetId="0" hidden="1">'Cash Flow Forecast'!$A$4:$O$23</definedName>
    <definedName name="_xlnm._FilterDatabase" localSheetId="1" hidden="1">Example!$A$4:$O$23</definedName>
    <definedName name="_xlnm.Print_Area" localSheetId="0">'Cash Flow Forecast'!$A$1:$O$24</definedName>
    <definedName name="_xlnm.Print_Area" localSheetId="1">Example!$A$1:$O$24</definedName>
  </definedNames>
  <calcPr calcId="191029" forceFull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5" i="2" l="1"/>
  <c r="B5" i="2" s="1"/>
  <c r="M21" i="2"/>
  <c r="L21" i="2"/>
  <c r="K21" i="2"/>
  <c r="J21" i="2"/>
  <c r="I21" i="2"/>
  <c r="H21" i="2"/>
  <c r="G21" i="2"/>
  <c r="F21" i="2"/>
  <c r="E21" i="2"/>
  <c r="D21" i="2"/>
  <c r="C21" i="2"/>
  <c r="B21" i="2"/>
  <c r="N20" i="2"/>
  <c r="N19" i="2"/>
  <c r="N18" i="2"/>
  <c r="N17" i="2"/>
  <c r="N16" i="2"/>
  <c r="N15" i="2"/>
  <c r="N14" i="2"/>
  <c r="N13" i="2"/>
  <c r="M11" i="2"/>
  <c r="L11" i="2"/>
  <c r="K11" i="2"/>
  <c r="J11" i="2"/>
  <c r="I11" i="2"/>
  <c r="H11" i="2"/>
  <c r="G11" i="2"/>
  <c r="F11" i="2"/>
  <c r="E11" i="2"/>
  <c r="D11" i="2"/>
  <c r="C11" i="2"/>
  <c r="B11" i="2"/>
  <c r="N10" i="2"/>
  <c r="N9" i="2"/>
  <c r="N8" i="2"/>
  <c r="N7" i="2"/>
  <c r="B34" i="1"/>
  <c r="M21" i="1"/>
  <c r="L21" i="1"/>
  <c r="K21" i="1"/>
  <c r="J21" i="1"/>
  <c r="I21" i="1"/>
  <c r="H21" i="1"/>
  <c r="G21" i="1"/>
  <c r="F21" i="1"/>
  <c r="E21" i="1"/>
  <c r="D21" i="1"/>
  <c r="C21" i="1"/>
  <c r="B21" i="1"/>
  <c r="N20" i="1"/>
  <c r="N19" i="1"/>
  <c r="N18" i="1"/>
  <c r="N17" i="1"/>
  <c r="N16" i="1"/>
  <c r="N15" i="1"/>
  <c r="N14" i="1"/>
  <c r="N13" i="1"/>
  <c r="M11" i="1"/>
  <c r="L11" i="1"/>
  <c r="K11" i="1"/>
  <c r="J11" i="1"/>
  <c r="I11" i="1"/>
  <c r="H11" i="1"/>
  <c r="G11" i="1"/>
  <c r="F11" i="1"/>
  <c r="E11" i="1"/>
  <c r="D11" i="1"/>
  <c r="C11" i="1"/>
  <c r="B11" i="1"/>
  <c r="N10" i="1"/>
  <c r="N9" i="1"/>
  <c r="N8" i="1"/>
  <c r="N7" i="1"/>
  <c r="C22" i="2" l="1"/>
  <c r="K22" i="2"/>
  <c r="I22" i="1"/>
  <c r="D22" i="2"/>
  <c r="L22" i="2"/>
  <c r="E22" i="2"/>
  <c r="M22" i="2"/>
  <c r="C22" i="1"/>
  <c r="F22" i="2"/>
  <c r="G22" i="2"/>
  <c r="D22" i="1"/>
  <c r="N21" i="2"/>
  <c r="H22" i="2"/>
  <c r="I22" i="2"/>
  <c r="N11" i="2"/>
  <c r="J22" i="2"/>
  <c r="B22" i="2"/>
  <c r="E22" i="1"/>
  <c r="M22" i="1"/>
  <c r="G22" i="1"/>
  <c r="F22" i="1"/>
  <c r="H22" i="1"/>
  <c r="N21" i="1"/>
  <c r="K22" i="1"/>
  <c r="L22" i="1"/>
  <c r="N11" i="1"/>
  <c r="J22" i="1"/>
  <c r="B22" i="1"/>
  <c r="B23" i="2" l="1"/>
  <c r="N22" i="2"/>
  <c r="B23" i="1"/>
  <c r="N22" i="1"/>
  <c r="C5" i="2" l="1"/>
  <c r="C23" i="2" s="1"/>
  <c r="D5" i="2" s="1"/>
  <c r="D23" i="2" s="1"/>
  <c r="E5" i="2" s="1"/>
  <c r="E23" i="2" s="1"/>
  <c r="F5" i="2" s="1"/>
  <c r="F23" i="2" s="1"/>
  <c r="G5" i="2" s="1"/>
  <c r="G23" i="2" s="1"/>
  <c r="H5" i="2" s="1"/>
  <c r="H23" i="2" s="1"/>
  <c r="I5" i="2" s="1"/>
  <c r="I23" i="2" s="1"/>
  <c r="J5" i="2" s="1"/>
  <c r="J23" i="2" s="1"/>
  <c r="K5" i="2" s="1"/>
  <c r="K23" i="2" s="1"/>
  <c r="L5" i="2" s="1"/>
  <c r="L23" i="2" s="1"/>
  <c r="M5" i="2" s="1"/>
  <c r="M23" i="2" s="1"/>
  <c r="N23" i="2" s="1"/>
  <c r="C5" i="1"/>
  <c r="C23" i="1" s="1"/>
  <c r="D5" i="1" s="1"/>
  <c r="D23" i="1" s="1"/>
  <c r="E5" i="1" s="1"/>
  <c r="E23" i="1" s="1"/>
  <c r="F5" i="1" s="1"/>
  <c r="F23" i="1" s="1"/>
  <c r="G5" i="1" s="1"/>
  <c r="G23" i="1" s="1"/>
  <c r="H5" i="1" s="1"/>
  <c r="H23" i="1" s="1"/>
  <c r="I5" i="1" s="1"/>
  <c r="I23" i="1" s="1"/>
  <c r="J5" i="1" s="1"/>
  <c r="J23" i="1" s="1"/>
  <c r="K5" i="1" s="1"/>
  <c r="K23" i="1" s="1"/>
  <c r="L5" i="1" s="1"/>
  <c r="L23" i="1" s="1"/>
  <c r="M5" i="1" s="1"/>
  <c r="M23" i="1" s="1"/>
  <c r="N23" i="1" s="1"/>
  <c r="O23" i="2" l="1"/>
  <c r="O23" i="1"/>
</calcChain>
</file>

<file path=xl/sharedStrings.xml><?xml version="1.0" encoding="utf-8"?>
<sst xmlns="http://schemas.openxmlformats.org/spreadsheetml/2006/main" count="107" uniqueCount="73">
  <si>
    <t>EXEMPLE DE PRÉVISION DE TRÉSORERIE SUR 12 MOIS</t>
  </si>
  <si>
    <t>Chiffres indicatifs pour une PME touchée par les droits de douane</t>
  </si>
  <si>
    <t>Élement de flux de trésorerie</t>
  </si>
  <si>
    <t>Mois 1</t>
  </si>
  <si>
    <t>Mois 2</t>
  </si>
  <si>
    <t>Mois 3</t>
  </si>
  <si>
    <t>Mois 4</t>
  </si>
  <si>
    <t>Mois 5</t>
  </si>
  <si>
    <t>Mois 6</t>
  </si>
  <si>
    <t>Mois 7</t>
  </si>
  <si>
    <t>Mois 8</t>
  </si>
  <si>
    <t>Mois 9</t>
  </si>
  <si>
    <t>Mois 10</t>
  </si>
  <si>
    <t>Mois 11</t>
  </si>
  <si>
    <t>Mois 12</t>
  </si>
  <si>
    <t>Total sur 12 mois</t>
  </si>
  <si>
    <t>Solde de trésorerie de clôture le plus bas</t>
  </si>
  <si>
    <t>Commentaires</t>
  </si>
  <si>
    <t>Solde de trésorerie d'ouverture (remarque 1)</t>
  </si>
  <si>
    <t>RENTRÉES DE FONDS</t>
  </si>
  <si>
    <t>Reçus clients prévus</t>
  </si>
  <si>
    <t>Autre fonds prévu</t>
  </si>
  <si>
    <t>Crédit/financement à utiliser</t>
  </si>
  <si>
    <t>Total des rentées de fonds</t>
  </si>
  <si>
    <t>SORTIES DE FONDS</t>
  </si>
  <si>
    <t>Paiements des fournisseurs et des stocks</t>
  </si>
  <si>
    <t>Salaires et avantages sociaux</t>
  </si>
  <si>
    <t>Paiements de loyer ou de bail commercial</t>
  </si>
  <si>
    <t>Paiements de dettes et d'impôts</t>
  </si>
  <si>
    <t>Services publics</t>
  </si>
  <si>
    <t>Assurance pour l'entreprise</t>
  </si>
  <si>
    <t>Impôt foncier</t>
  </si>
  <si>
    <t>Autres paiements de fonctionnement</t>
  </si>
  <si>
    <t>Total des sorties de fonds</t>
  </si>
  <si>
    <t>Flux de trésorerie mensuel net</t>
  </si>
  <si>
    <t>Solde de trésorerie de clôture</t>
  </si>
  <si>
    <t>Remarque 1 : Calcul du soldes de trésorerie</t>
  </si>
  <si>
    <t>Solde de chèques</t>
  </si>
  <si>
    <t>Solde d'épargne</t>
  </si>
  <si>
    <t>Petite caisse</t>
  </si>
  <si>
    <t>Trésorerie en caisse</t>
  </si>
  <si>
    <t>CPG</t>
  </si>
  <si>
    <t>Fonds communs de placement</t>
  </si>
  <si>
    <t>Autres investissements à court terme</t>
  </si>
  <si>
    <t>Solde de trésorerie d'ouverture</t>
  </si>
  <si>
    <t>Financement gouvernemental confirmé (à l'exclusion de PacifiCan)</t>
  </si>
  <si>
    <t>Le solde doit comprendre les éléments suivants : éparge, chèques, petite caisse, fonds en caisse, CPG, fonds communs et tout autre investissement à court terme.</t>
  </si>
  <si>
    <t>Basé sur une combinaison de données historiques avec une augmentation potentielle de la provision pour créances douteuses en raison des répercussions tarifaires (s'il y a lieu).</t>
  </si>
  <si>
    <t>Comprend toutes les autres créances, à l'exclusion des opérations entre apparentés (dues à/de).</t>
  </si>
  <si>
    <t>Fonds tirés de marges de crédit, de prêts ou d'autres ententes de financement.</t>
  </si>
  <si>
    <t>Subventions, aides financières ou autre soutien financier provenant de programmes gouvernementaux.</t>
  </si>
  <si>
    <t>Somme de toutes les catégories ci-dessus pour déterminer le total des liquidités entrant dans l'organisation.</t>
  </si>
  <si>
    <t>Paiements aux fournisseurs pour des matières premières, des biens ou des services. Inclure les achats de stocks et tous les coûts connexes (p. ex. expédition, douanes). Tenez compte des crédits commerciaux ou des modalités de paiement.</t>
  </si>
  <si>
    <t>Salaires et avantages sociaux des employés (p. ex. RPC de l'employeur, assurance-emploi de l'employeur, CSPAAT, ISE, assurance-maladie payée par l'employeur).</t>
  </si>
  <si>
    <t>Paiements mensuels ou annuels pour des locaux à bureaux, des commerces de détail ou d'autres biens loués. Inclure tous les coûts d'entretien ou de services publics inclus dans le contrat de location.</t>
  </si>
  <si>
    <t xml:space="preserve">Remboursements de prêts, paiements d'intérêts et autres obligations de dette. Impôts sur le revenu, taxe de vente et autres obligations fiscales.
</t>
  </si>
  <si>
    <t>Paiements pour l'électricité, l'eau, le gaz, Internet et d'autres services publics. Inclure tous les coûts récurrents ou variables des services publics.</t>
  </si>
  <si>
    <t>Primes de responsabilité civile générale, de biens, d'actifs et d'autres polices d'assurance. Inclure tout paiement d'assurance annuel ou mensuel.</t>
  </si>
  <si>
    <t>Impôts prélevées sur les propriétés possédées ou louées. Inclure les impôts fonciers municipaux et provinciaux.</t>
  </si>
  <si>
    <t>Somme de toutes les catégories ci-dessus pour déterminer le total des liquidités sortant de l'organisation.</t>
  </si>
  <si>
    <t>Dépenses liées aux activités quotidiennes p. ex. : les frais de marketing, les honoraires professionnels, les frais de déplacement, de repos et de maintenance. Exclut les frais liés aux repas et aux divertissements.</t>
  </si>
  <si>
    <t>Septembre 2026</t>
  </si>
  <si>
    <t>Octobre 2026</t>
  </si>
  <si>
    <t>Novembre 2026</t>
  </si>
  <si>
    <t>Décembre 2026</t>
  </si>
  <si>
    <t>Janvier 2027</t>
  </si>
  <si>
    <t>Février 2027</t>
  </si>
  <si>
    <t>Mars 2027</t>
  </si>
  <si>
    <t>Avril 2027</t>
  </si>
  <si>
    <t>Mai 2027</t>
  </si>
  <si>
    <t>Juin 2027</t>
  </si>
  <si>
    <t>Juillet 2027</t>
  </si>
  <si>
    <t>Août 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</si>
</sst>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quot;-&quot;"/>
  </numFmts>
  <fonts count="13" x14ac:knownFonts="1">
    <font>
      <sz val="11"/>
      <color theme="1"/>
      <name val="Calibri"/>
      <family val="2"/>
      <scheme val="minor"/>
    </font>
    <font>
      <sz val="11"/>
      <color theme="1"/>
      <name val="Calibri"/>
      <family val="2"/>
      <scheme val="minor"/>
    </font>
    <font>
      <b/>
      <sz val="20"/>
      <color rgb="FF193A5A"/>
      <name val="Calibri"/>
      <family val="2"/>
      <scheme val="minor"/>
    </font>
    <font>
      <i/>
      <sz val="11"/>
      <color rgb="FF566573"/>
      <name val="Calibri"/>
      <family val="2"/>
      <scheme val="minor"/>
    </font>
    <font>
      <b/>
      <sz val="11"/>
      <color rgb="FFFFFFFF"/>
      <name val="Calibri"/>
      <family val="2"/>
      <scheme val="minor"/>
    </font>
    <font>
      <sz val="11"/>
      <color rgb="FF000000"/>
      <name val="Calibri"/>
      <family val="2"/>
      <scheme val="minor"/>
    </font>
    <font>
      <sz val="11"/>
      <color rgb="FF0000FF"/>
      <name val="Calibri"/>
      <family val="2"/>
      <scheme val="minor"/>
    </font>
    <font>
      <b/>
      <sz val="11"/>
      <color rgb="FF193A5A"/>
      <name val="Calibri"/>
      <family val="2"/>
      <scheme val="minor"/>
    </font>
    <font>
      <b/>
      <sz val="11"/>
      <color rgb="FF000000"/>
      <name val="Calibri"/>
      <family val="2"/>
      <scheme val="minor"/>
    </font>
    <font>
      <i/>
      <sz val="11"/>
      <color rgb="FF000000"/>
      <name val="Calibri"/>
      <family val="2"/>
      <scheme val="minor"/>
    </font>
    <font>
      <sz val="11"/>
      <color rgb="FF193A5A"/>
      <name val="Calibri"/>
      <family val="2"/>
      <scheme val="minor"/>
    </font>
    <font>
      <b/>
      <sz val="11"/>
      <color rgb="FF0000FF"/>
      <name val="Calibri"/>
      <family val="2"/>
      <scheme val="minor"/>
    </font>
    <font>
      <i/>
      <sz val="11"/>
      <color rgb="FF193A5A"/>
      <name val="Calibri"/>
      <family val="2"/>
      <scheme val="minor"/>
    </font>
  </fonts>
  <fills count="4">
    <fill>
      <patternFill patternType="none"/>
    </fill>
    <fill>
      <patternFill patternType="gray125"/>
    </fill>
    <fill>
      <patternFill patternType="solid">
        <fgColor rgb="FFEAF1F8"/>
      </patternFill>
    </fill>
    <fill>
      <patternFill patternType="solid">
        <fgColor rgb="FF193A5A"/>
      </patternFill>
    </fill>
  </fills>
  <borders count="5">
    <border>
      <left/>
      <right/>
      <top/>
      <bottom/>
      <diagonal/>
    </border>
    <border>
      <left/>
      <right/>
      <top style="thin">
        <color rgb="FF9AA7B5"/>
      </top>
      <bottom style="thin">
        <color rgb="FF9AA7B5"/>
      </bottom>
      <diagonal/>
    </border>
    <border>
      <left/>
      <right/>
      <top style="thin">
        <color rgb="FF9AA7B5"/>
      </top>
      <bottom/>
      <diagonal/>
    </border>
    <border>
      <left/>
      <right/>
      <top/>
      <bottom style="thin">
        <color rgb="FF9AA7B5"/>
      </bottom>
      <diagonal/>
    </border>
    <border>
      <left/>
      <right/>
      <top style="thin">
        <color indexed="64"/>
      </top>
      <bottom style="double">
        <color indexed="64"/>
      </bottom>
      <diagonal/>
    </border>
  </borders>
  <cellStyleXfs count="2">
    <xf numFmtId="0" fontId="0" fillId="0" borderId="0"/>
    <xf numFmtId="0" fontId="1" fillId="0" borderId="0"/>
  </cellStyleXfs>
  <cellXfs count="48">
    <xf numFmtId="0" fontId="0" fillId="0" borderId="0" xfId="0"/>
    <xf numFmtId="0" fontId="0" fillId="0" borderId="0" xfId="0" applyAlignment="1">
      <alignment vertical="center"/>
    </xf>
    <xf numFmtId="0" fontId="0" fillId="2" borderId="0" xfId="0" applyFill="1" applyAlignment="1">
      <alignment vertical="center"/>
    </xf>
    <xf numFmtId="0" fontId="4" fillId="3" borderId="0" xfId="0" applyFont="1" applyFill="1" applyAlignment="1">
      <alignment horizontal="center" vertical="center" wrapText="1"/>
    </xf>
    <xf numFmtId="164" fontId="6" fillId="0" borderId="0" xfId="0" applyNumberFormat="1" applyFont="1" applyAlignment="1">
      <alignment vertical="center"/>
    </xf>
    <xf numFmtId="164" fontId="5" fillId="0" borderId="0" xfId="0" applyNumberFormat="1" applyFont="1" applyAlignment="1">
      <alignment vertical="center"/>
    </xf>
    <xf numFmtId="164" fontId="0" fillId="0" borderId="0" xfId="0" applyNumberFormat="1" applyAlignment="1">
      <alignment vertical="center"/>
    </xf>
    <xf numFmtId="164" fontId="8" fillId="0" borderId="2" xfId="0" applyNumberFormat="1" applyFont="1" applyBorder="1" applyAlignment="1">
      <alignment vertical="center"/>
    </xf>
    <xf numFmtId="164" fontId="8" fillId="0" borderId="0" xfId="0" applyNumberFormat="1" applyFont="1" applyAlignment="1">
      <alignment vertical="center"/>
    </xf>
    <xf numFmtId="164" fontId="8" fillId="0" borderId="1" xfId="0" applyNumberFormat="1" applyFont="1" applyBorder="1" applyAlignment="1">
      <alignment vertical="center"/>
    </xf>
    <xf numFmtId="0" fontId="0" fillId="0" borderId="0" xfId="0" applyAlignment="1">
      <alignment horizontal="left" vertical="center" wrapText="1"/>
    </xf>
    <xf numFmtId="0" fontId="9" fillId="0" borderId="0" xfId="0" applyFont="1" applyAlignment="1">
      <alignment horizontal="left" vertical="center" wrapText="1"/>
    </xf>
    <xf numFmtId="0" fontId="0" fillId="2" borderId="0" xfId="0" applyFill="1" applyAlignment="1">
      <alignment horizontal="left" vertical="center" wrapText="1"/>
    </xf>
    <xf numFmtId="164" fontId="11" fillId="0" borderId="4" xfId="0" applyNumberFormat="1" applyFont="1" applyBorder="1" applyAlignment="1">
      <alignment vertical="center"/>
    </xf>
    <xf numFmtId="0" fontId="0" fillId="0" borderId="0" xfId="0" applyAlignment="1" applyProtection="1">
      <alignment horizontal="left" vertical="center" wrapText="1"/>
      <protection locked="0"/>
    </xf>
    <xf numFmtId="0" fontId="0" fillId="0" borderId="0" xfId="0" applyProtection="1">
      <protection locked="0"/>
    </xf>
    <xf numFmtId="0" fontId="4" fillId="3" borderId="3" xfId="0" applyFont="1" applyFill="1" applyBorder="1" applyAlignment="1" applyProtection="1">
      <alignment horizontal="center" vertical="center" wrapText="1"/>
      <protection locked="0"/>
    </xf>
    <xf numFmtId="0" fontId="4" fillId="3" borderId="0" xfId="0" applyFont="1" applyFill="1" applyAlignment="1" applyProtection="1">
      <alignment horizontal="center" vertical="center" wrapText="1"/>
      <protection locked="0"/>
    </xf>
    <xf numFmtId="0" fontId="5" fillId="0" borderId="0" xfId="0" applyFont="1" applyAlignment="1" applyProtection="1">
      <alignment vertical="center"/>
      <protection locked="0"/>
    </xf>
    <xf numFmtId="164" fontId="6" fillId="0" borderId="0" xfId="0" applyNumberFormat="1" applyFont="1" applyAlignment="1" applyProtection="1">
      <alignment vertical="center"/>
      <protection locked="0"/>
    </xf>
    <xf numFmtId="164" fontId="5" fillId="0" borderId="0" xfId="0" applyNumberFormat="1" applyFont="1" applyAlignment="1" applyProtection="1">
      <alignment horizontal="left" vertical="center" wrapText="1"/>
      <protection locked="0"/>
    </xf>
    <xf numFmtId="0" fontId="0" fillId="0" borderId="0" xfId="0" applyAlignment="1" applyProtection="1">
      <alignment vertical="center"/>
      <protection locked="0"/>
    </xf>
    <xf numFmtId="0" fontId="0" fillId="2" borderId="0" xfId="0" applyFill="1" applyAlignment="1" applyProtection="1">
      <alignment vertical="center"/>
      <protection locked="0"/>
    </xf>
    <xf numFmtId="0" fontId="0" fillId="2" borderId="0" xfId="0" applyFill="1" applyAlignment="1" applyProtection="1">
      <alignment horizontal="left" vertical="center" wrapText="1"/>
      <protection locked="0"/>
    </xf>
    <xf numFmtId="0" fontId="5" fillId="0" borderId="0" xfId="0" applyFont="1" applyAlignment="1" applyProtection="1">
      <alignment horizontal="left" vertical="center" indent="2"/>
      <protection locked="0"/>
    </xf>
    <xf numFmtId="0" fontId="5" fillId="0" borderId="0" xfId="0" applyFont="1" applyAlignment="1" applyProtection="1">
      <alignment horizontal="left" vertical="center" wrapText="1" indent="2"/>
      <protection locked="0"/>
    </xf>
    <xf numFmtId="164" fontId="8" fillId="0" borderId="2" xfId="0" applyNumberFormat="1" applyFont="1" applyBorder="1" applyAlignment="1" applyProtection="1">
      <alignment horizontal="left" vertical="center" wrapText="1"/>
      <protection locked="0"/>
    </xf>
    <xf numFmtId="164" fontId="8" fillId="0" borderId="0" xfId="0" applyNumberFormat="1" applyFont="1" applyAlignment="1" applyProtection="1">
      <alignment horizontal="left" vertical="center" wrapText="1"/>
      <protection locked="0"/>
    </xf>
    <xf numFmtId="164" fontId="8" fillId="0" borderId="1" xfId="0" applyNumberFormat="1" applyFont="1" applyBorder="1" applyAlignment="1" applyProtection="1">
      <alignment horizontal="left" vertical="center" wrapText="1"/>
      <protection locked="0"/>
    </xf>
    <xf numFmtId="0" fontId="7" fillId="2" borderId="0" xfId="0" applyFont="1" applyFill="1" applyAlignment="1" applyProtection="1">
      <alignment vertical="center" wrapText="1"/>
      <protection locked="0"/>
    </xf>
    <xf numFmtId="0" fontId="7" fillId="0" borderId="2" xfId="0" applyFont="1" applyBorder="1" applyAlignment="1" applyProtection="1">
      <alignment vertical="center" wrapText="1"/>
      <protection locked="0"/>
    </xf>
    <xf numFmtId="0" fontId="7" fillId="0" borderId="0" xfId="0" applyFont="1" applyAlignment="1" applyProtection="1">
      <alignment vertical="center" wrapText="1"/>
      <protection locked="0"/>
    </xf>
    <xf numFmtId="0" fontId="7" fillId="0" borderId="1" xfId="0" applyFont="1" applyBorder="1" applyAlignment="1" applyProtection="1">
      <alignment vertical="center" wrapText="1"/>
      <protection locked="0"/>
    </xf>
    <xf numFmtId="0" fontId="10" fillId="0" borderId="0" xfId="0" applyFont="1" applyAlignment="1" applyProtection="1">
      <alignment horizontal="right" vertical="center" wrapText="1"/>
      <protection locked="0"/>
    </xf>
    <xf numFmtId="0" fontId="7" fillId="0" borderId="0" xfId="0" applyFont="1" applyAlignment="1" applyProtection="1">
      <alignment horizontal="right" vertical="center" wrapText="1"/>
      <protection locked="0"/>
    </xf>
    <xf numFmtId="0" fontId="12" fillId="0" borderId="0" xfId="0" applyFont="1" applyAlignment="1" applyProtection="1">
      <alignment horizontal="left" vertical="center" wrapText="1"/>
      <protection locked="0"/>
    </xf>
    <xf numFmtId="0" fontId="0" fillId="0" borderId="0" xfId="0" applyAlignment="1" applyProtection="1">
      <alignment wrapText="1"/>
      <protection locked="0"/>
    </xf>
    <xf numFmtId="0" fontId="5" fillId="0" borderId="0" xfId="0" applyFont="1" applyAlignment="1" applyProtection="1">
      <alignment vertical="center" wrapText="1"/>
      <protection locked="0"/>
    </xf>
    <xf numFmtId="164" fontId="9" fillId="0" borderId="2" xfId="0" applyNumberFormat="1" applyFont="1" applyBorder="1" applyAlignment="1">
      <alignment vertical="center" wrapText="1"/>
    </xf>
    <xf numFmtId="0" fontId="0" fillId="2" borderId="0" xfId="0" applyFill="1" applyAlignment="1">
      <alignment vertical="center" wrapText="1"/>
    </xf>
    <xf numFmtId="0" fontId="0" fillId="0" borderId="0" xfId="1" applyFont="1" applyAlignment="1" applyProtection="1">
      <alignment horizontal="left" vertical="center" wrapText="1" indent="2"/>
      <protection locked="0"/>
    </xf>
    <xf numFmtId="164" fontId="8" fillId="0" borderId="1" xfId="0" applyNumberFormat="1" applyFont="1" applyBorder="1" applyAlignment="1">
      <alignment vertical="center" wrapText="1"/>
    </xf>
    <xf numFmtId="0" fontId="7" fillId="0" borderId="0" xfId="0" applyFont="1" applyAlignment="1">
      <alignment vertical="center" wrapText="1"/>
    </xf>
    <xf numFmtId="0" fontId="0" fillId="0" borderId="0" xfId="0" applyAlignment="1">
      <alignment wrapText="1"/>
    </xf>
    <xf numFmtId="0" fontId="3" fillId="0" borderId="0" xfId="0" applyFont="1" applyProtection="1">
      <protection locked="0"/>
    </xf>
    <xf numFmtId="0" fontId="0" fillId="0" borderId="0" xfId="0" applyProtection="1">
      <protection locked="0"/>
    </xf>
    <xf numFmtId="0" fontId="2" fillId="0" borderId="0" xfId="0" applyFont="1" applyAlignment="1">
      <alignment horizontal="left" vertical="center"/>
    </xf>
    <xf numFmtId="0" fontId="2" fillId="0" borderId="0" xfId="0" applyFont="1" applyAlignment="1" applyProtection="1">
      <alignment horizontal="left" vertical="center"/>
      <protection locked="0"/>
    </xf>
  </cellXfs>
  <cellStyles count="2">
    <cellStyle name="Normal" xfId="0" builtinId="0"/>
    <cellStyle name="Normal 2" xfId="1" xr:uid="{00000000-0005-0000-0000-000001000000}"/>
  </cellStyles>
  <dxfs count="2">
    <dxf>
      <fill>
        <patternFill>
          <bgColor rgb="FFFF00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35"/>
  <sheetViews>
    <sheetView showGridLines="0" tabSelected="1" workbookViewId="0">
      <selection sqref="A1:H1"/>
    </sheetView>
  </sheetViews>
  <sheetFormatPr defaultColWidth="8.85546875" defaultRowHeight="21" customHeight="1" x14ac:dyDescent="0.25"/>
  <cols>
    <col min="1" max="1" width="42.85546875" style="36" customWidth="1"/>
    <col min="2" max="13" width="13" style="15" customWidth="1"/>
    <col min="14" max="15" width="16" style="15" customWidth="1"/>
    <col min="16" max="16" width="83.42578125" style="14" customWidth="1"/>
    <col min="17" max="16384" width="8.85546875" style="15"/>
  </cols>
  <sheetData>
    <row r="1" spans="1:16" ht="21" customHeight="1" x14ac:dyDescent="0.25">
      <c r="A1" s="47" t="s">
        <v>0</v>
      </c>
      <c r="B1" s="47"/>
      <c r="C1" s="47"/>
      <c r="D1" s="47"/>
      <c r="E1" s="47"/>
      <c r="F1" s="47"/>
      <c r="G1" s="47"/>
      <c r="H1" s="47"/>
      <c r="I1" s="47"/>
      <c r="J1" s="47"/>
      <c r="K1" s="47"/>
      <c r="L1" s="47"/>
      <c r="M1" s="47"/>
      <c r="N1" s="47"/>
      <c r="O1" s="47"/>
    </row>
    <row r="2" spans="1:16" ht="21" customHeight="1" x14ac:dyDescent="0.25">
      <c r="A2" s="44" t="s">
        <v>1</v>
      </c>
      <c r="B2" s="45"/>
      <c r="C2" s="45"/>
      <c r="D2" s="45"/>
      <c r="E2" s="45"/>
      <c r="F2" s="45"/>
      <c r="G2" s="45"/>
      <c r="H2" s="45"/>
      <c r="I2" s="45"/>
      <c r="J2" s="45"/>
      <c r="K2" s="45"/>
      <c r="L2" s="45"/>
      <c r="M2" s="45"/>
      <c r="N2" s="45"/>
      <c r="O2" s="45"/>
    </row>
    <row r="4" spans="1:16" ht="21" customHeight="1" x14ac:dyDescent="0.25">
      <c r="A4" s="16" t="s">
        <v>2</v>
      </c>
      <c r="B4" s="16" t="s">
        <v>3</v>
      </c>
      <c r="C4" s="16" t="s">
        <v>4</v>
      </c>
      <c r="D4" s="16" t="s">
        <v>5</v>
      </c>
      <c r="E4" s="16" t="s">
        <v>6</v>
      </c>
      <c r="F4" s="16" t="s">
        <v>7</v>
      </c>
      <c r="G4" s="16" t="s">
        <v>8</v>
      </c>
      <c r="H4" s="16" t="s">
        <v>9</v>
      </c>
      <c r="I4" s="16" t="s">
        <v>10</v>
      </c>
      <c r="J4" s="16" t="s">
        <v>11</v>
      </c>
      <c r="K4" s="16" t="s">
        <v>12</v>
      </c>
      <c r="L4" s="16" t="s">
        <v>13</v>
      </c>
      <c r="M4" s="16" t="s">
        <v>14</v>
      </c>
      <c r="N4" s="16" t="s">
        <v>15</v>
      </c>
      <c r="O4" s="16" t="s">
        <v>16</v>
      </c>
      <c r="P4" s="17" t="s">
        <v>17</v>
      </c>
    </row>
    <row r="5" spans="1:16" s="21" customFormat="1" ht="21" customHeight="1" x14ac:dyDescent="0.25">
      <c r="A5" s="18" t="s">
        <v>18</v>
      </c>
      <c r="B5" s="19">
        <v>0</v>
      </c>
      <c r="C5" s="4">
        <f t="shared" ref="C5:M5" si="0">B23</f>
        <v>0</v>
      </c>
      <c r="D5" s="4">
        <f t="shared" si="0"/>
        <v>0</v>
      </c>
      <c r="E5" s="4">
        <f t="shared" si="0"/>
        <v>0</v>
      </c>
      <c r="F5" s="4">
        <f t="shared" si="0"/>
        <v>0</v>
      </c>
      <c r="G5" s="4">
        <f t="shared" si="0"/>
        <v>0</v>
      </c>
      <c r="H5" s="4">
        <f t="shared" si="0"/>
        <v>0</v>
      </c>
      <c r="I5" s="4">
        <f t="shared" si="0"/>
        <v>0</v>
      </c>
      <c r="J5" s="4">
        <f t="shared" si="0"/>
        <v>0</v>
      </c>
      <c r="K5" s="4">
        <f t="shared" si="0"/>
        <v>0</v>
      </c>
      <c r="L5" s="4">
        <f t="shared" si="0"/>
        <v>0</v>
      </c>
      <c r="M5" s="4">
        <f t="shared" si="0"/>
        <v>0</v>
      </c>
      <c r="N5" s="5"/>
      <c r="O5" s="5"/>
      <c r="P5" s="20"/>
    </row>
    <row r="6" spans="1:16" s="21" customFormat="1" ht="21" customHeight="1" x14ac:dyDescent="0.25">
      <c r="A6" s="29" t="s">
        <v>19</v>
      </c>
      <c r="B6" s="22"/>
      <c r="C6" s="22"/>
      <c r="D6" s="22"/>
      <c r="E6" s="22"/>
      <c r="F6" s="22"/>
      <c r="G6" s="22"/>
      <c r="H6" s="22"/>
      <c r="I6" s="22"/>
      <c r="J6" s="22"/>
      <c r="K6" s="22"/>
      <c r="L6" s="22"/>
      <c r="M6" s="22"/>
      <c r="N6" s="2"/>
      <c r="O6" s="2"/>
      <c r="P6" s="23"/>
    </row>
    <row r="7" spans="1:16" s="21" customFormat="1" ht="21" customHeight="1" x14ac:dyDescent="0.25">
      <c r="A7" s="24" t="s">
        <v>20</v>
      </c>
      <c r="B7" s="19">
        <v>0</v>
      </c>
      <c r="C7" s="19">
        <v>0</v>
      </c>
      <c r="D7" s="19">
        <v>0</v>
      </c>
      <c r="E7" s="19">
        <v>0</v>
      </c>
      <c r="F7" s="19">
        <v>0</v>
      </c>
      <c r="G7" s="19">
        <v>0</v>
      </c>
      <c r="H7" s="19">
        <v>0</v>
      </c>
      <c r="I7" s="19">
        <v>0</v>
      </c>
      <c r="J7" s="19">
        <v>0</v>
      </c>
      <c r="K7" s="19">
        <v>0</v>
      </c>
      <c r="L7" s="19">
        <v>0</v>
      </c>
      <c r="M7" s="19">
        <v>0</v>
      </c>
      <c r="N7" s="6">
        <f>SUM(B7:M7)</f>
        <v>0</v>
      </c>
      <c r="O7" s="1"/>
      <c r="P7" s="14"/>
    </row>
    <row r="8" spans="1:16" s="21" customFormat="1" ht="21" customHeight="1" x14ac:dyDescent="0.25">
      <c r="A8" s="24" t="s">
        <v>21</v>
      </c>
      <c r="B8" s="19">
        <v>0</v>
      </c>
      <c r="C8" s="19">
        <v>0</v>
      </c>
      <c r="D8" s="19">
        <v>0</v>
      </c>
      <c r="E8" s="19">
        <v>0</v>
      </c>
      <c r="F8" s="19">
        <v>0</v>
      </c>
      <c r="G8" s="19">
        <v>0</v>
      </c>
      <c r="H8" s="19">
        <v>0</v>
      </c>
      <c r="I8" s="19">
        <v>0</v>
      </c>
      <c r="J8" s="19">
        <v>0</v>
      </c>
      <c r="K8" s="19">
        <v>0</v>
      </c>
      <c r="L8" s="19">
        <v>0</v>
      </c>
      <c r="M8" s="19">
        <v>0</v>
      </c>
      <c r="N8" s="6">
        <f>SUM(B8:M8)</f>
        <v>0</v>
      </c>
      <c r="O8" s="1"/>
      <c r="P8" s="14"/>
    </row>
    <row r="9" spans="1:16" s="21" customFormat="1" ht="21" customHeight="1" x14ac:dyDescent="0.25">
      <c r="A9" s="24" t="s">
        <v>22</v>
      </c>
      <c r="B9" s="19">
        <v>0</v>
      </c>
      <c r="C9" s="19">
        <v>0</v>
      </c>
      <c r="D9" s="19">
        <v>0</v>
      </c>
      <c r="E9" s="19">
        <v>0</v>
      </c>
      <c r="F9" s="19">
        <v>0</v>
      </c>
      <c r="G9" s="19">
        <v>0</v>
      </c>
      <c r="H9" s="19">
        <v>0</v>
      </c>
      <c r="I9" s="19">
        <v>0</v>
      </c>
      <c r="J9" s="19">
        <v>0</v>
      </c>
      <c r="K9" s="19">
        <v>0</v>
      </c>
      <c r="L9" s="19">
        <v>0</v>
      </c>
      <c r="M9" s="19">
        <v>0</v>
      </c>
      <c r="N9" s="6">
        <f>SUM(B9:M9)</f>
        <v>0</v>
      </c>
      <c r="O9" s="1"/>
      <c r="P9" s="14"/>
    </row>
    <row r="10" spans="1:16" s="21" customFormat="1" ht="31.5" customHeight="1" x14ac:dyDescent="0.25">
      <c r="A10" s="25" t="s">
        <v>45</v>
      </c>
      <c r="B10" s="19">
        <v>0</v>
      </c>
      <c r="C10" s="19">
        <v>0</v>
      </c>
      <c r="D10" s="19">
        <v>0</v>
      </c>
      <c r="E10" s="19">
        <v>0</v>
      </c>
      <c r="F10" s="19">
        <v>0</v>
      </c>
      <c r="G10" s="19">
        <v>0</v>
      </c>
      <c r="H10" s="19">
        <v>0</v>
      </c>
      <c r="I10" s="19">
        <v>0</v>
      </c>
      <c r="J10" s="19">
        <v>0</v>
      </c>
      <c r="K10" s="19">
        <v>0</v>
      </c>
      <c r="L10" s="19">
        <v>0</v>
      </c>
      <c r="M10" s="19">
        <v>0</v>
      </c>
      <c r="N10" s="6">
        <f>SUM(B10:M10)</f>
        <v>0</v>
      </c>
      <c r="O10" s="1"/>
      <c r="P10" s="14"/>
    </row>
    <row r="11" spans="1:16" s="21" customFormat="1" ht="21" customHeight="1" x14ac:dyDescent="0.25">
      <c r="A11" s="30" t="s">
        <v>23</v>
      </c>
      <c r="B11" s="7">
        <f t="shared" ref="B11:M11" si="1">SUM(B7:B10)</f>
        <v>0</v>
      </c>
      <c r="C11" s="7">
        <f t="shared" si="1"/>
        <v>0</v>
      </c>
      <c r="D11" s="7">
        <f t="shared" si="1"/>
        <v>0</v>
      </c>
      <c r="E11" s="7">
        <f t="shared" si="1"/>
        <v>0</v>
      </c>
      <c r="F11" s="7">
        <f t="shared" si="1"/>
        <v>0</v>
      </c>
      <c r="G11" s="7">
        <f t="shared" si="1"/>
        <v>0</v>
      </c>
      <c r="H11" s="7">
        <f t="shared" si="1"/>
        <v>0</v>
      </c>
      <c r="I11" s="7">
        <f t="shared" si="1"/>
        <v>0</v>
      </c>
      <c r="J11" s="7">
        <f t="shared" si="1"/>
        <v>0</v>
      </c>
      <c r="K11" s="7">
        <f t="shared" si="1"/>
        <v>0</v>
      </c>
      <c r="L11" s="7">
        <f t="shared" si="1"/>
        <v>0</v>
      </c>
      <c r="M11" s="7">
        <f t="shared" si="1"/>
        <v>0</v>
      </c>
      <c r="N11" s="7">
        <f>SUM(B11:M11)</f>
        <v>0</v>
      </c>
      <c r="O11" s="7"/>
      <c r="P11" s="26"/>
    </row>
    <row r="12" spans="1:16" s="21" customFormat="1" ht="21" customHeight="1" x14ac:dyDescent="0.25">
      <c r="A12" s="29" t="s">
        <v>24</v>
      </c>
      <c r="B12" s="22"/>
      <c r="C12" s="22"/>
      <c r="D12" s="22"/>
      <c r="E12" s="22"/>
      <c r="F12" s="22"/>
      <c r="G12" s="22"/>
      <c r="H12" s="22"/>
      <c r="I12" s="22"/>
      <c r="J12" s="22"/>
      <c r="K12" s="22"/>
      <c r="L12" s="22"/>
      <c r="M12" s="22"/>
      <c r="N12" s="2"/>
      <c r="O12" s="2"/>
      <c r="P12" s="23"/>
    </row>
    <row r="13" spans="1:16" s="21" customFormat="1" ht="21" customHeight="1" x14ac:dyDescent="0.25">
      <c r="A13" s="24" t="s">
        <v>25</v>
      </c>
      <c r="B13" s="19">
        <v>0</v>
      </c>
      <c r="C13" s="19">
        <v>0</v>
      </c>
      <c r="D13" s="19">
        <v>0</v>
      </c>
      <c r="E13" s="19">
        <v>0</v>
      </c>
      <c r="F13" s="19">
        <v>0</v>
      </c>
      <c r="G13" s="19">
        <v>0</v>
      </c>
      <c r="H13" s="19">
        <v>0</v>
      </c>
      <c r="I13" s="19">
        <v>0</v>
      </c>
      <c r="J13" s="19">
        <v>0</v>
      </c>
      <c r="K13" s="19">
        <v>0</v>
      </c>
      <c r="L13" s="19">
        <v>0</v>
      </c>
      <c r="M13" s="19">
        <v>0</v>
      </c>
      <c r="N13" s="6">
        <f t="shared" ref="N13:N22" si="2">SUM(B13:M13)</f>
        <v>0</v>
      </c>
      <c r="O13" s="1"/>
      <c r="P13" s="14"/>
    </row>
    <row r="14" spans="1:16" s="21" customFormat="1" ht="21" customHeight="1" x14ac:dyDescent="0.25">
      <c r="A14" s="24" t="s">
        <v>26</v>
      </c>
      <c r="B14" s="19">
        <v>0</v>
      </c>
      <c r="C14" s="19">
        <v>0</v>
      </c>
      <c r="D14" s="19">
        <v>0</v>
      </c>
      <c r="E14" s="19">
        <v>0</v>
      </c>
      <c r="F14" s="19">
        <v>0</v>
      </c>
      <c r="G14" s="19">
        <v>0</v>
      </c>
      <c r="H14" s="19">
        <v>0</v>
      </c>
      <c r="I14" s="19">
        <v>0</v>
      </c>
      <c r="J14" s="19">
        <v>0</v>
      </c>
      <c r="K14" s="19">
        <v>0</v>
      </c>
      <c r="L14" s="19">
        <v>0</v>
      </c>
      <c r="M14" s="19">
        <v>0</v>
      </c>
      <c r="N14" s="6">
        <f t="shared" si="2"/>
        <v>0</v>
      </c>
      <c r="O14" s="1"/>
      <c r="P14" s="14"/>
    </row>
    <row r="15" spans="1:16" s="21" customFormat="1" ht="21" customHeight="1" x14ac:dyDescent="0.25">
      <c r="A15" s="24" t="s">
        <v>27</v>
      </c>
      <c r="B15" s="19">
        <v>0</v>
      </c>
      <c r="C15" s="19">
        <v>0</v>
      </c>
      <c r="D15" s="19">
        <v>0</v>
      </c>
      <c r="E15" s="19">
        <v>0</v>
      </c>
      <c r="F15" s="19">
        <v>0</v>
      </c>
      <c r="G15" s="19">
        <v>0</v>
      </c>
      <c r="H15" s="19">
        <v>0</v>
      </c>
      <c r="I15" s="19">
        <v>0</v>
      </c>
      <c r="J15" s="19">
        <v>0</v>
      </c>
      <c r="K15" s="19">
        <v>0</v>
      </c>
      <c r="L15" s="19">
        <v>0</v>
      </c>
      <c r="M15" s="19">
        <v>0</v>
      </c>
      <c r="N15" s="6">
        <f t="shared" si="2"/>
        <v>0</v>
      </c>
      <c r="O15" s="1"/>
      <c r="P15" s="14"/>
    </row>
    <row r="16" spans="1:16" s="21" customFormat="1" ht="21" customHeight="1" x14ac:dyDescent="0.25">
      <c r="A16" s="24" t="s">
        <v>28</v>
      </c>
      <c r="B16" s="19">
        <v>0</v>
      </c>
      <c r="C16" s="19">
        <v>0</v>
      </c>
      <c r="D16" s="19">
        <v>0</v>
      </c>
      <c r="E16" s="19">
        <v>0</v>
      </c>
      <c r="F16" s="19">
        <v>0</v>
      </c>
      <c r="G16" s="19">
        <v>0</v>
      </c>
      <c r="H16" s="19">
        <v>0</v>
      </c>
      <c r="I16" s="19">
        <v>0</v>
      </c>
      <c r="J16" s="19">
        <v>0</v>
      </c>
      <c r="K16" s="19">
        <v>0</v>
      </c>
      <c r="L16" s="19">
        <v>0</v>
      </c>
      <c r="M16" s="19">
        <v>0</v>
      </c>
      <c r="N16" s="6">
        <f t="shared" si="2"/>
        <v>0</v>
      </c>
      <c r="O16" s="1"/>
      <c r="P16" s="14"/>
    </row>
    <row r="17" spans="1:16" s="21" customFormat="1" ht="21" customHeight="1" x14ac:dyDescent="0.25">
      <c r="A17" s="24" t="s">
        <v>29</v>
      </c>
      <c r="B17" s="19">
        <v>0</v>
      </c>
      <c r="C17" s="19">
        <v>0</v>
      </c>
      <c r="D17" s="19">
        <v>0</v>
      </c>
      <c r="E17" s="19">
        <v>0</v>
      </c>
      <c r="F17" s="19">
        <v>0</v>
      </c>
      <c r="G17" s="19">
        <v>0</v>
      </c>
      <c r="H17" s="19">
        <v>0</v>
      </c>
      <c r="I17" s="19">
        <v>0</v>
      </c>
      <c r="J17" s="19">
        <v>0</v>
      </c>
      <c r="K17" s="19">
        <v>0</v>
      </c>
      <c r="L17" s="19">
        <v>0</v>
      </c>
      <c r="M17" s="19">
        <v>0</v>
      </c>
      <c r="N17" s="6">
        <f t="shared" si="2"/>
        <v>0</v>
      </c>
      <c r="O17" s="1"/>
      <c r="P17" s="14"/>
    </row>
    <row r="18" spans="1:16" s="21" customFormat="1" ht="21" customHeight="1" x14ac:dyDescent="0.25">
      <c r="A18" s="24" t="s">
        <v>30</v>
      </c>
      <c r="B18" s="19">
        <v>0</v>
      </c>
      <c r="C18" s="19">
        <v>0</v>
      </c>
      <c r="D18" s="19">
        <v>0</v>
      </c>
      <c r="E18" s="19">
        <v>0</v>
      </c>
      <c r="F18" s="19">
        <v>0</v>
      </c>
      <c r="G18" s="19">
        <v>0</v>
      </c>
      <c r="H18" s="19">
        <v>0</v>
      </c>
      <c r="I18" s="19">
        <v>0</v>
      </c>
      <c r="J18" s="19">
        <v>0</v>
      </c>
      <c r="K18" s="19">
        <v>0</v>
      </c>
      <c r="L18" s="19">
        <v>0</v>
      </c>
      <c r="M18" s="19">
        <v>0</v>
      </c>
      <c r="N18" s="6">
        <f t="shared" si="2"/>
        <v>0</v>
      </c>
      <c r="O18" s="1"/>
      <c r="P18" s="14"/>
    </row>
    <row r="19" spans="1:16" s="21" customFormat="1" ht="21" customHeight="1" x14ac:dyDescent="0.25">
      <c r="A19" s="24" t="s">
        <v>31</v>
      </c>
      <c r="B19" s="19">
        <v>0</v>
      </c>
      <c r="C19" s="19">
        <v>0</v>
      </c>
      <c r="D19" s="19">
        <v>0</v>
      </c>
      <c r="E19" s="19">
        <v>0</v>
      </c>
      <c r="F19" s="19">
        <v>0</v>
      </c>
      <c r="G19" s="19">
        <v>0</v>
      </c>
      <c r="H19" s="19">
        <v>0</v>
      </c>
      <c r="I19" s="19">
        <v>0</v>
      </c>
      <c r="J19" s="19">
        <v>0</v>
      </c>
      <c r="K19" s="19">
        <v>0</v>
      </c>
      <c r="L19" s="19">
        <v>0</v>
      </c>
      <c r="M19" s="19">
        <v>0</v>
      </c>
      <c r="N19" s="6">
        <f t="shared" si="2"/>
        <v>0</v>
      </c>
      <c r="O19" s="1"/>
      <c r="P19" s="14"/>
    </row>
    <row r="20" spans="1:16" s="21" customFormat="1" ht="21" customHeight="1" x14ac:dyDescent="0.25">
      <c r="A20" s="25" t="s">
        <v>32</v>
      </c>
      <c r="B20" s="19">
        <v>0</v>
      </c>
      <c r="C20" s="19">
        <v>0</v>
      </c>
      <c r="D20" s="19">
        <v>0</v>
      </c>
      <c r="E20" s="19">
        <v>0</v>
      </c>
      <c r="F20" s="19">
        <v>0</v>
      </c>
      <c r="G20" s="19">
        <v>0</v>
      </c>
      <c r="H20" s="19">
        <v>0</v>
      </c>
      <c r="I20" s="19">
        <v>0</v>
      </c>
      <c r="J20" s="19">
        <v>0</v>
      </c>
      <c r="K20" s="19">
        <v>0</v>
      </c>
      <c r="L20" s="19">
        <v>0</v>
      </c>
      <c r="M20" s="19">
        <v>0</v>
      </c>
      <c r="N20" s="6">
        <f t="shared" si="2"/>
        <v>0</v>
      </c>
      <c r="O20" s="1"/>
      <c r="P20" s="14"/>
    </row>
    <row r="21" spans="1:16" s="21" customFormat="1" ht="21" customHeight="1" x14ac:dyDescent="0.25">
      <c r="A21" s="30" t="s">
        <v>33</v>
      </c>
      <c r="B21" s="7">
        <f t="shared" ref="B21:M21" si="3">SUM(B13:B20)</f>
        <v>0</v>
      </c>
      <c r="C21" s="7">
        <f t="shared" si="3"/>
        <v>0</v>
      </c>
      <c r="D21" s="7">
        <f t="shared" si="3"/>
        <v>0</v>
      </c>
      <c r="E21" s="7">
        <f t="shared" si="3"/>
        <v>0</v>
      </c>
      <c r="F21" s="7">
        <f t="shared" si="3"/>
        <v>0</v>
      </c>
      <c r="G21" s="7">
        <f t="shared" si="3"/>
        <v>0</v>
      </c>
      <c r="H21" s="7">
        <f t="shared" si="3"/>
        <v>0</v>
      </c>
      <c r="I21" s="7">
        <f t="shared" si="3"/>
        <v>0</v>
      </c>
      <c r="J21" s="7">
        <f t="shared" si="3"/>
        <v>0</v>
      </c>
      <c r="K21" s="7">
        <f t="shared" si="3"/>
        <v>0</v>
      </c>
      <c r="L21" s="7">
        <f t="shared" si="3"/>
        <v>0</v>
      </c>
      <c r="M21" s="7">
        <f t="shared" si="3"/>
        <v>0</v>
      </c>
      <c r="N21" s="7">
        <f t="shared" si="2"/>
        <v>0</v>
      </c>
      <c r="O21" s="7"/>
      <c r="P21" s="26"/>
    </row>
    <row r="22" spans="1:16" s="21" customFormat="1" ht="21" customHeight="1" x14ac:dyDescent="0.25">
      <c r="A22" s="31" t="s">
        <v>34</v>
      </c>
      <c r="B22" s="8">
        <f t="shared" ref="B22:M22" si="4">B11-B21</f>
        <v>0</v>
      </c>
      <c r="C22" s="8">
        <f t="shared" si="4"/>
        <v>0</v>
      </c>
      <c r="D22" s="8">
        <f t="shared" si="4"/>
        <v>0</v>
      </c>
      <c r="E22" s="8">
        <f t="shared" si="4"/>
        <v>0</v>
      </c>
      <c r="F22" s="8">
        <f t="shared" si="4"/>
        <v>0</v>
      </c>
      <c r="G22" s="8">
        <f t="shared" si="4"/>
        <v>0</v>
      </c>
      <c r="H22" s="8">
        <f t="shared" si="4"/>
        <v>0</v>
      </c>
      <c r="I22" s="8">
        <f t="shared" si="4"/>
        <v>0</v>
      </c>
      <c r="J22" s="8">
        <f t="shared" si="4"/>
        <v>0</v>
      </c>
      <c r="K22" s="8">
        <f t="shared" si="4"/>
        <v>0</v>
      </c>
      <c r="L22" s="8">
        <f t="shared" si="4"/>
        <v>0</v>
      </c>
      <c r="M22" s="8">
        <f t="shared" si="4"/>
        <v>0</v>
      </c>
      <c r="N22" s="8">
        <f t="shared" si="2"/>
        <v>0</v>
      </c>
      <c r="O22" s="8"/>
      <c r="P22" s="27"/>
    </row>
    <row r="23" spans="1:16" s="21" customFormat="1" ht="21" customHeight="1" x14ac:dyDescent="0.25">
      <c r="A23" s="32" t="s">
        <v>35</v>
      </c>
      <c r="B23" s="9">
        <f t="shared" ref="B23:M23" si="5">B5+B22</f>
        <v>0</v>
      </c>
      <c r="C23" s="9">
        <f t="shared" si="5"/>
        <v>0</v>
      </c>
      <c r="D23" s="9">
        <f t="shared" si="5"/>
        <v>0</v>
      </c>
      <c r="E23" s="9">
        <f t="shared" si="5"/>
        <v>0</v>
      </c>
      <c r="F23" s="9">
        <f t="shared" si="5"/>
        <v>0</v>
      </c>
      <c r="G23" s="9">
        <f t="shared" si="5"/>
        <v>0</v>
      </c>
      <c r="H23" s="9">
        <f t="shared" si="5"/>
        <v>0</v>
      </c>
      <c r="I23" s="9">
        <f t="shared" si="5"/>
        <v>0</v>
      </c>
      <c r="J23" s="9">
        <f t="shared" si="5"/>
        <v>0</v>
      </c>
      <c r="K23" s="9">
        <f t="shared" si="5"/>
        <v>0</v>
      </c>
      <c r="L23" s="9">
        <f t="shared" si="5"/>
        <v>0</v>
      </c>
      <c r="M23" s="9">
        <f t="shared" si="5"/>
        <v>0</v>
      </c>
      <c r="N23" s="9">
        <f>M23</f>
        <v>0</v>
      </c>
      <c r="O23" s="9">
        <f>MIN(B23:M23)</f>
        <v>0</v>
      </c>
      <c r="P23" s="28"/>
    </row>
    <row r="26" spans="1:16" ht="21" customHeight="1" x14ac:dyDescent="0.25">
      <c r="A26" s="31" t="s">
        <v>36</v>
      </c>
    </row>
    <row r="27" spans="1:16" ht="21" customHeight="1" x14ac:dyDescent="0.25">
      <c r="A27" s="33" t="s">
        <v>37</v>
      </c>
      <c r="B27" s="19"/>
    </row>
    <row r="28" spans="1:16" ht="21" customHeight="1" x14ac:dyDescent="0.25">
      <c r="A28" s="33" t="s">
        <v>38</v>
      </c>
      <c r="B28" s="19"/>
    </row>
    <row r="29" spans="1:16" ht="21" customHeight="1" x14ac:dyDescent="0.25">
      <c r="A29" s="33" t="s">
        <v>39</v>
      </c>
      <c r="B29" s="19"/>
    </row>
    <row r="30" spans="1:16" ht="21" customHeight="1" x14ac:dyDescent="0.25">
      <c r="A30" s="33" t="s">
        <v>40</v>
      </c>
      <c r="B30" s="19"/>
    </row>
    <row r="31" spans="1:16" ht="21" customHeight="1" x14ac:dyDescent="0.25">
      <c r="A31" s="33" t="s">
        <v>41</v>
      </c>
      <c r="B31" s="19"/>
    </row>
    <row r="32" spans="1:16" ht="21" customHeight="1" x14ac:dyDescent="0.25">
      <c r="A32" s="33" t="s">
        <v>42</v>
      </c>
      <c r="B32" s="19"/>
    </row>
    <row r="33" spans="1:2" ht="21" customHeight="1" x14ac:dyDescent="0.25">
      <c r="A33" s="33" t="s">
        <v>43</v>
      </c>
      <c r="B33" s="19"/>
    </row>
    <row r="34" spans="1:2" ht="21" customHeight="1" thickBot="1" x14ac:dyDescent="0.3">
      <c r="A34" s="34" t="s">
        <v>44</v>
      </c>
      <c r="B34" s="13">
        <f>SUM(B27:B33)</f>
        <v>0</v>
      </c>
    </row>
    <row r="35" spans="1:2" ht="21" customHeight="1" thickTop="1" x14ac:dyDescent="0.25">
      <c r="A35" s="35"/>
    </row>
  </sheetData>
  <autoFilter ref="A4:O23" xr:uid="{00000000-0009-0000-0000-000000000000}"/>
  <mergeCells count="4">
    <mergeCell ref="A2:O2"/>
    <mergeCell ref="I1:L1"/>
    <mergeCell ref="M1:O1"/>
    <mergeCell ref="A1:H1"/>
  </mergeCells>
  <conditionalFormatting sqref="B23:M23">
    <cfRule type="top10" dxfId="1" priority="1" bottom="1" rank="1"/>
  </conditionalFormatting>
  <conditionalFormatting sqref="N23">
    <cfRule type="colorScale" priority="2">
      <colorScale>
        <cfvo type="min"/>
        <cfvo type="percentile" val="50"/>
        <cfvo type="max"/>
        <color rgb="FFFF0000"/>
        <color theme="0"/>
        <color theme="0"/>
      </colorScale>
    </cfRule>
  </conditionalFormatting>
  <dataValidations xWindow="2472" yWindow="712" count="14">
    <dataValidation allowBlank="1" showInputMessage="1" showErrorMessage="1" prompt="Le solde doit comprendre les éléments suivants : éparge, chèques, petite caisse, fonds en caisse, CPG, fonds communs et tout autre investissement à court terme." sqref="A5:N5" xr:uid="{54B4CF5D-A246-4B8D-968D-6F0A5EF0578E}"/>
    <dataValidation allowBlank="1" showInputMessage="1" showErrorMessage="1" prompt="Basé sur une combinaison de données historiques avec une augmentation potentielle de la provision pour créances douteuses en raison des répercussions tarifaires (s'il y a lieu)." sqref="A7:XFD7" xr:uid="{56D32407-A4B6-4FD8-A686-B381216AF4A2}"/>
    <dataValidation allowBlank="1" showInputMessage="1" showErrorMessage="1" prompt="Comprend toutes les autres créances, à l'exclusion des opérations entre apparentés (dues à/de)." sqref="A8:XFD8" xr:uid="{554B82C7-AEA1-4286-B4E7-FBEA046D2376}"/>
    <dataValidation allowBlank="1" showInputMessage="1" showErrorMessage="1" prompt="Fonds tirés de marges de crédit, de prêts ou d'autres ententes de financement." sqref="A9:XFD9" xr:uid="{4066BF14-108F-4426-812D-9B9A1A465CD5}"/>
    <dataValidation allowBlank="1" showInputMessage="1" showErrorMessage="1" prompt="Subventions, aides financières ou autre soutien financier provenant de programmes gouvernementaux." sqref="A10:XFD10" xr:uid="{D651FF8B-9D02-4A74-89AF-94D65FCA8AD3}"/>
    <dataValidation allowBlank="1" showInputMessage="1" showErrorMessage="1" prompt="Paiements aux fournisseurs pour des matières premières, des biens ou des services. Inclure les achats de stocks et tous les coûts connexes (p. ex. expédition, douanes). Tenez compte des crédits commerciaux ou des modalités de paiement." sqref="A13:XFD13" xr:uid="{9CE8321C-8B22-4914-81A0-5D686F534737}"/>
    <dataValidation allowBlank="1" showInputMessage="1" showErrorMessage="1" prompt="Salaires et avantages sociaux des employés (p. ex. RPC de l'employeur, assurance-emploi de l'employeur, CSPAAT, ISE, assurance-maladie payée par l'employeur)." sqref="A14:XFD14" xr:uid="{66F07CEB-335A-4499-B332-E404CD6627C1}"/>
    <dataValidation allowBlank="1" showInputMessage="1" showErrorMessage="1" prompt="Paiements mensuels ou annuels pour des locaux à bureaux, des commerces de détail ou d'autres biens loués. Inclure tous les coûts d'entretien ou de services publics inclus dans le contrat de location." sqref="A15:XFD15" xr:uid="{176123F5-CD16-4A53-9640-1FE3C1E4EE9B}"/>
    <dataValidation allowBlank="1" showInputMessage="1" showErrorMessage="1" prompt="Remboursements de prêts, paiements d'intérêts et autres obligations de dette. Impôts sur le revenu, taxe de vente et autres obligations fiscales." sqref="A16:XFD16" xr:uid="{D9316886-9202-4D35-B05C-610540E42EDC}"/>
    <dataValidation allowBlank="1" showInputMessage="1" showErrorMessage="1" prompt="Paiements pour l'électricité, l'eau, le gaz, Internet et d'autres services publics. Inclure tous les coûts récurrents ou variables des services publics." sqref="A17:XFD17" xr:uid="{78559630-7739-4B15-AE9A-46FECE443922}"/>
    <dataValidation allowBlank="1" showInputMessage="1" showErrorMessage="1" prompt="Primes de responsabilité civile générale, de biens, d'actifs et d'autres polices d'assurance. Inclure tout paiement d'assurance annuel ou mensuel." sqref="A18:XFD18" xr:uid="{E052A22C-A83F-43DB-B729-4A9F02E74CC2}"/>
    <dataValidation allowBlank="1" showInputMessage="1" showErrorMessage="1" prompt="Impôts prélevées sur les propriétés possédées ou louées. Inclure les impôts fonciers municipaux et provinciaux." sqref="A19:XFD19" xr:uid="{D6EE0DC4-EF2D-4F63-8819-E0C57B95C8D3}"/>
    <dataValidation allowBlank="1" showInputMessage="1" showErrorMessage="1" prompt="Dépenses liées aux activités quotidiennes p. ex. : les frais de marketing, les honoraires professionnels, les frais de déplacement, de repos et de maintenance. Exclut les frais liés aux repas et aux divertissements." sqref="A20:XFD20" xr:uid="{F85FAADF-E91F-45CC-B1CC-B7D56B547816}"/>
    <dataValidation allowBlank="1" showInputMessage="1" showErrorMessage="1" prompt="Somme de toutes les catégories ci-dessus pour déterminer le total des liquidités sortant de l'organisation." sqref="A21:N21" xr:uid="{D3DB3E99-7C29-4D8F-BA7C-4799790C3795}"/>
  </dataValidations>
  <pageMargins left="0.25" right="0.25" top="0.4" bottom="0.4" header="0.2" footer="0.2"/>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P36"/>
  <sheetViews>
    <sheetView showGridLines="0" workbookViewId="0">
      <pane xSplit="1" ySplit="4" topLeftCell="B17" activePane="bottomRight" state="frozen"/>
      <selection pane="topRight"/>
      <selection pane="bottomLeft"/>
      <selection pane="bottomRight" activeCell="B11" sqref="B11"/>
    </sheetView>
  </sheetViews>
  <sheetFormatPr defaultRowHeight="15" x14ac:dyDescent="0.25"/>
  <cols>
    <col min="1" max="1" width="45" style="43" customWidth="1"/>
    <col min="2" max="13" width="13" customWidth="1"/>
    <col min="14" max="15" width="16" customWidth="1"/>
    <col min="16" max="16" width="83.42578125" style="10" customWidth="1"/>
  </cols>
  <sheetData>
    <row r="1" spans="1:16" ht="26.25" x14ac:dyDescent="0.25">
      <c r="A1" s="47" t="s">
        <v>0</v>
      </c>
      <c r="B1" s="47"/>
      <c r="C1" s="47"/>
      <c r="D1" s="47"/>
      <c r="E1" s="47"/>
      <c r="F1" s="47"/>
      <c r="G1" s="47"/>
      <c r="H1" s="47"/>
      <c r="I1" s="46"/>
      <c r="J1" s="46"/>
      <c r="K1" s="46"/>
      <c r="L1" s="46"/>
      <c r="M1" s="46"/>
      <c r="N1" s="46"/>
      <c r="O1" s="46"/>
    </row>
    <row r="2" spans="1:16" x14ac:dyDescent="0.25">
      <c r="A2" s="44" t="s">
        <v>1</v>
      </c>
      <c r="B2" s="45"/>
      <c r="C2" s="45"/>
      <c r="D2" s="45"/>
      <c r="E2" s="45"/>
      <c r="F2" s="45"/>
      <c r="G2" s="45"/>
      <c r="H2" s="45"/>
      <c r="I2" s="45"/>
      <c r="J2" s="45"/>
      <c r="K2" s="45"/>
      <c r="L2" s="45"/>
      <c r="M2" s="45"/>
      <c r="N2" s="45"/>
      <c r="O2" s="45"/>
    </row>
    <row r="4" spans="1:16" ht="60" x14ac:dyDescent="0.25">
      <c r="A4" s="16" t="s">
        <v>2</v>
      </c>
      <c r="B4" s="16" t="s">
        <v>61</v>
      </c>
      <c r="C4" s="16" t="s">
        <v>62</v>
      </c>
      <c r="D4" s="16" t="s">
        <v>63</v>
      </c>
      <c r="E4" s="16" t="s">
        <v>64</v>
      </c>
      <c r="F4" s="16" t="s">
        <v>65</v>
      </c>
      <c r="G4" s="16" t="s">
        <v>66</v>
      </c>
      <c r="H4" s="16" t="s">
        <v>67</v>
      </c>
      <c r="I4" s="16" t="s">
        <v>68</v>
      </c>
      <c r="J4" s="16" t="s">
        <v>69</v>
      </c>
      <c r="K4" s="16" t="s">
        <v>70</v>
      </c>
      <c r="L4" s="16" t="s">
        <v>71</v>
      </c>
      <c r="M4" s="16" t="s">
        <v>72</v>
      </c>
      <c r="N4" s="16" t="s">
        <v>15</v>
      </c>
      <c r="O4" s="16" t="s">
        <v>16</v>
      </c>
      <c r="P4" s="3" t="s">
        <v>17</v>
      </c>
    </row>
    <row r="5" spans="1:16" s="1" customFormat="1" ht="30" x14ac:dyDescent="0.25">
      <c r="A5" s="37" t="s">
        <v>18</v>
      </c>
      <c r="B5" s="4">
        <f>B35</f>
        <v>100000</v>
      </c>
      <c r="C5" s="4">
        <f t="shared" ref="C5:M5" si="0">B23</f>
        <v>-43000</v>
      </c>
      <c r="D5" s="4">
        <f t="shared" si="0"/>
        <v>-194000</v>
      </c>
      <c r="E5" s="4">
        <f t="shared" si="0"/>
        <v>-404000</v>
      </c>
      <c r="F5" s="4">
        <f t="shared" si="0"/>
        <v>-556000</v>
      </c>
      <c r="G5" s="4">
        <f t="shared" si="0"/>
        <v>-765000</v>
      </c>
      <c r="H5" s="4">
        <f t="shared" si="0"/>
        <v>-1027000</v>
      </c>
      <c r="I5" s="4">
        <f t="shared" si="0"/>
        <v>-1317000</v>
      </c>
      <c r="J5" s="4">
        <f t="shared" si="0"/>
        <v>-1390000</v>
      </c>
      <c r="K5" s="4">
        <f t="shared" si="0"/>
        <v>-1581000</v>
      </c>
      <c r="L5" s="4">
        <f t="shared" si="0"/>
        <v>-1684000</v>
      </c>
      <c r="M5" s="4">
        <f t="shared" si="0"/>
        <v>-1942000</v>
      </c>
      <c r="N5" s="5"/>
      <c r="O5" s="5"/>
      <c r="P5" s="11" t="s">
        <v>46</v>
      </c>
    </row>
    <row r="6" spans="1:16" s="1" customFormat="1" x14ac:dyDescent="0.25">
      <c r="A6" s="29" t="s">
        <v>19</v>
      </c>
      <c r="B6" s="2"/>
      <c r="C6" s="2"/>
      <c r="D6" s="2"/>
      <c r="E6" s="2"/>
      <c r="F6" s="2"/>
      <c r="G6" s="2"/>
      <c r="H6" s="2"/>
      <c r="I6" s="2"/>
      <c r="J6" s="2"/>
      <c r="K6" s="2"/>
      <c r="L6" s="2"/>
      <c r="M6" s="2"/>
      <c r="N6" s="2"/>
      <c r="O6" s="2"/>
      <c r="P6" s="12"/>
    </row>
    <row r="7" spans="1:16" s="1" customFormat="1" ht="30" x14ac:dyDescent="0.25">
      <c r="A7" s="25" t="s">
        <v>20</v>
      </c>
      <c r="B7" s="4">
        <v>320000</v>
      </c>
      <c r="C7" s="4">
        <v>330000</v>
      </c>
      <c r="D7" s="4">
        <v>290000</v>
      </c>
      <c r="E7" s="4">
        <v>350000</v>
      </c>
      <c r="F7" s="4">
        <v>300000</v>
      </c>
      <c r="G7" s="4">
        <v>250000</v>
      </c>
      <c r="H7" s="4">
        <v>200000</v>
      </c>
      <c r="I7" s="4">
        <v>400000</v>
      </c>
      <c r="J7" s="4">
        <v>280000</v>
      </c>
      <c r="K7" s="4">
        <v>350000</v>
      </c>
      <c r="L7" s="4">
        <v>200000</v>
      </c>
      <c r="M7" s="4">
        <v>250000</v>
      </c>
      <c r="N7" s="6">
        <f>SUM(B7:M7)</f>
        <v>3520000</v>
      </c>
      <c r="P7" s="11" t="s">
        <v>47</v>
      </c>
    </row>
    <row r="8" spans="1:16" s="1" customFormat="1" ht="30" x14ac:dyDescent="0.25">
      <c r="A8" s="25" t="s">
        <v>21</v>
      </c>
      <c r="B8" s="4">
        <v>15000</v>
      </c>
      <c r="C8" s="4">
        <v>12000</v>
      </c>
      <c r="D8" s="4">
        <v>10000</v>
      </c>
      <c r="E8" s="4">
        <v>8000</v>
      </c>
      <c r="F8" s="4">
        <v>8000</v>
      </c>
      <c r="G8" s="4">
        <v>10000</v>
      </c>
      <c r="H8" s="4">
        <v>10000</v>
      </c>
      <c r="I8" s="4">
        <v>12000</v>
      </c>
      <c r="J8" s="4">
        <v>12000</v>
      </c>
      <c r="K8" s="4">
        <v>15000</v>
      </c>
      <c r="L8" s="4">
        <v>15000</v>
      </c>
      <c r="M8" s="4">
        <v>18000</v>
      </c>
      <c r="N8" s="6">
        <f>SUM(B8:M8)</f>
        <v>145000</v>
      </c>
      <c r="P8" s="11" t="s">
        <v>48</v>
      </c>
    </row>
    <row r="9" spans="1:16" s="1" customFormat="1" x14ac:dyDescent="0.25">
      <c r="A9" s="25" t="s">
        <v>22</v>
      </c>
      <c r="B9" s="4">
        <v>0</v>
      </c>
      <c r="C9" s="4">
        <v>0</v>
      </c>
      <c r="D9" s="4">
        <v>0</v>
      </c>
      <c r="E9" s="4">
        <v>0</v>
      </c>
      <c r="F9" s="4">
        <v>0</v>
      </c>
      <c r="G9" s="4">
        <v>0</v>
      </c>
      <c r="H9" s="4">
        <v>0</v>
      </c>
      <c r="I9" s="4">
        <v>0</v>
      </c>
      <c r="J9" s="4">
        <v>0</v>
      </c>
      <c r="K9" s="4">
        <v>0</v>
      </c>
      <c r="L9" s="4">
        <v>0</v>
      </c>
      <c r="M9" s="4">
        <v>0</v>
      </c>
      <c r="N9" s="6">
        <f>SUM(B9:M9)</f>
        <v>0</v>
      </c>
      <c r="P9" s="11" t="s">
        <v>49</v>
      </c>
    </row>
    <row r="10" spans="1:16" s="1" customFormat="1" ht="30" x14ac:dyDescent="0.25">
      <c r="A10" s="25" t="s">
        <v>45</v>
      </c>
      <c r="B10" s="4">
        <v>0</v>
      </c>
      <c r="C10" s="4">
        <v>0</v>
      </c>
      <c r="D10" s="4">
        <v>0</v>
      </c>
      <c r="E10" s="4">
        <v>0</v>
      </c>
      <c r="F10" s="4">
        <v>0</v>
      </c>
      <c r="G10" s="4">
        <v>0</v>
      </c>
      <c r="H10" s="4">
        <v>0</v>
      </c>
      <c r="I10" s="4">
        <v>0</v>
      </c>
      <c r="J10" s="4">
        <v>0</v>
      </c>
      <c r="K10" s="4">
        <v>0</v>
      </c>
      <c r="L10" s="4">
        <v>0</v>
      </c>
      <c r="M10" s="4">
        <v>0</v>
      </c>
      <c r="N10" s="6">
        <f>SUM(B10:M10)</f>
        <v>0</v>
      </c>
      <c r="P10" s="11" t="s">
        <v>50</v>
      </c>
    </row>
    <row r="11" spans="1:16" s="1" customFormat="1" ht="30" x14ac:dyDescent="0.25">
      <c r="A11" s="30" t="s">
        <v>23</v>
      </c>
      <c r="B11" s="7">
        <f t="shared" ref="B11:M11" si="1">SUM(B7:B10)</f>
        <v>335000</v>
      </c>
      <c r="C11" s="7">
        <f t="shared" si="1"/>
        <v>342000</v>
      </c>
      <c r="D11" s="7">
        <f t="shared" si="1"/>
        <v>300000</v>
      </c>
      <c r="E11" s="7">
        <f t="shared" si="1"/>
        <v>358000</v>
      </c>
      <c r="F11" s="7">
        <f t="shared" si="1"/>
        <v>308000</v>
      </c>
      <c r="G11" s="7">
        <f t="shared" si="1"/>
        <v>260000</v>
      </c>
      <c r="H11" s="7">
        <f t="shared" si="1"/>
        <v>210000</v>
      </c>
      <c r="I11" s="7">
        <f t="shared" si="1"/>
        <v>412000</v>
      </c>
      <c r="J11" s="7">
        <f t="shared" si="1"/>
        <v>292000</v>
      </c>
      <c r="K11" s="7">
        <f t="shared" si="1"/>
        <v>365000</v>
      </c>
      <c r="L11" s="7">
        <f t="shared" si="1"/>
        <v>215000</v>
      </c>
      <c r="M11" s="7">
        <f t="shared" si="1"/>
        <v>268000</v>
      </c>
      <c r="N11" s="7">
        <f>SUM(B11:M11)</f>
        <v>3665000</v>
      </c>
      <c r="O11" s="7"/>
      <c r="P11" s="38" t="s">
        <v>51</v>
      </c>
    </row>
    <row r="12" spans="1:16" s="1" customFormat="1" x14ac:dyDescent="0.25">
      <c r="A12" s="29" t="s">
        <v>24</v>
      </c>
      <c r="B12" s="2"/>
      <c r="C12" s="2"/>
      <c r="D12" s="2"/>
      <c r="E12" s="2"/>
      <c r="F12" s="2"/>
      <c r="G12" s="2"/>
      <c r="H12" s="2"/>
      <c r="I12" s="2"/>
      <c r="J12" s="2"/>
      <c r="K12" s="2"/>
      <c r="L12" s="2"/>
      <c r="M12" s="2"/>
      <c r="N12" s="2"/>
      <c r="O12" s="2"/>
      <c r="P12" s="39"/>
    </row>
    <row r="13" spans="1:16" s="1" customFormat="1" ht="45" x14ac:dyDescent="0.25">
      <c r="A13" s="25" t="s">
        <v>25</v>
      </c>
      <c r="B13" s="4">
        <v>255000</v>
      </c>
      <c r="C13" s="4">
        <v>270000</v>
      </c>
      <c r="D13" s="4">
        <v>275000</v>
      </c>
      <c r="E13" s="4">
        <v>285000</v>
      </c>
      <c r="F13" s="4">
        <v>290000</v>
      </c>
      <c r="G13" s="4">
        <v>285000</v>
      </c>
      <c r="H13" s="4">
        <v>275000</v>
      </c>
      <c r="I13" s="4">
        <v>260000</v>
      </c>
      <c r="J13" s="4">
        <v>250000</v>
      </c>
      <c r="K13" s="4">
        <v>245000</v>
      </c>
      <c r="L13" s="4">
        <v>250000</v>
      </c>
      <c r="M13" s="4">
        <v>255000</v>
      </c>
      <c r="N13" s="6">
        <f t="shared" ref="N13:N22" si="2">SUM(B13:M13)</f>
        <v>3195000</v>
      </c>
      <c r="P13" s="11" t="s">
        <v>52</v>
      </c>
    </row>
    <row r="14" spans="1:16" s="1" customFormat="1" ht="30" x14ac:dyDescent="0.25">
      <c r="A14" s="25" t="s">
        <v>26</v>
      </c>
      <c r="B14" s="4">
        <v>130000</v>
      </c>
      <c r="C14" s="4">
        <v>130000</v>
      </c>
      <c r="D14" s="4">
        <v>130000</v>
      </c>
      <c r="E14" s="4">
        <v>130000</v>
      </c>
      <c r="F14" s="4">
        <v>130000</v>
      </c>
      <c r="G14" s="4">
        <v>130000</v>
      </c>
      <c r="H14" s="4">
        <v>130000</v>
      </c>
      <c r="I14" s="4">
        <v>130000</v>
      </c>
      <c r="J14" s="4">
        <v>130000</v>
      </c>
      <c r="K14" s="4">
        <v>130000</v>
      </c>
      <c r="L14" s="4">
        <v>130000</v>
      </c>
      <c r="M14" s="4">
        <v>130000</v>
      </c>
      <c r="N14" s="6">
        <f t="shared" si="2"/>
        <v>1560000</v>
      </c>
      <c r="P14" s="11" t="s">
        <v>53</v>
      </c>
    </row>
    <row r="15" spans="1:16" s="1" customFormat="1" ht="45" x14ac:dyDescent="0.25">
      <c r="A15" s="40" t="s">
        <v>27</v>
      </c>
      <c r="B15" s="4">
        <v>28000</v>
      </c>
      <c r="C15" s="4">
        <v>28000</v>
      </c>
      <c r="D15" s="4">
        <v>28000</v>
      </c>
      <c r="E15" s="4">
        <v>28000</v>
      </c>
      <c r="F15" s="4">
        <v>28000</v>
      </c>
      <c r="G15" s="4">
        <v>28000</v>
      </c>
      <c r="H15" s="4">
        <v>28000</v>
      </c>
      <c r="I15" s="4">
        <v>28000</v>
      </c>
      <c r="J15" s="4">
        <v>28000</v>
      </c>
      <c r="K15" s="4">
        <v>28000</v>
      </c>
      <c r="L15" s="4">
        <v>28000</v>
      </c>
      <c r="M15" s="4">
        <v>28000</v>
      </c>
      <c r="N15" s="6">
        <f t="shared" si="2"/>
        <v>336000</v>
      </c>
      <c r="P15" s="11" t="s">
        <v>54</v>
      </c>
    </row>
    <row r="16" spans="1:16" s="1" customFormat="1" ht="45" x14ac:dyDescent="0.25">
      <c r="A16" s="25" t="s">
        <v>28</v>
      </c>
      <c r="B16" s="4">
        <v>25000</v>
      </c>
      <c r="C16" s="4">
        <v>25000</v>
      </c>
      <c r="D16" s="4">
        <v>35000</v>
      </c>
      <c r="E16" s="4">
        <v>25000</v>
      </c>
      <c r="F16" s="4">
        <v>25000</v>
      </c>
      <c r="G16" s="4">
        <v>35000</v>
      </c>
      <c r="H16" s="4">
        <v>25000</v>
      </c>
      <c r="I16" s="4">
        <v>25000</v>
      </c>
      <c r="J16" s="4">
        <v>35000</v>
      </c>
      <c r="K16" s="4">
        <v>25000</v>
      </c>
      <c r="L16" s="4">
        <v>25000</v>
      </c>
      <c r="M16" s="4">
        <v>35000</v>
      </c>
      <c r="N16" s="6">
        <f t="shared" si="2"/>
        <v>340000</v>
      </c>
      <c r="P16" s="11" t="s">
        <v>55</v>
      </c>
    </row>
    <row r="17" spans="1:16" s="1" customFormat="1" ht="30" x14ac:dyDescent="0.25">
      <c r="A17" s="40" t="s">
        <v>29</v>
      </c>
      <c r="B17" s="4">
        <v>10000</v>
      </c>
      <c r="C17" s="4">
        <v>10000</v>
      </c>
      <c r="D17" s="4">
        <v>10000</v>
      </c>
      <c r="E17" s="4">
        <v>10000</v>
      </c>
      <c r="F17" s="4">
        <v>10000</v>
      </c>
      <c r="G17" s="4">
        <v>10000</v>
      </c>
      <c r="H17" s="4">
        <v>10000</v>
      </c>
      <c r="I17" s="4">
        <v>10000</v>
      </c>
      <c r="J17" s="4">
        <v>10000</v>
      </c>
      <c r="K17" s="4">
        <v>10000</v>
      </c>
      <c r="L17" s="4">
        <v>10000</v>
      </c>
      <c r="M17" s="4">
        <v>10000</v>
      </c>
      <c r="N17" s="6">
        <f t="shared" si="2"/>
        <v>120000</v>
      </c>
      <c r="P17" s="11" t="s">
        <v>56</v>
      </c>
    </row>
    <row r="18" spans="1:16" s="1" customFormat="1" ht="30" x14ac:dyDescent="0.25">
      <c r="A18" s="40" t="s">
        <v>30</v>
      </c>
      <c r="B18" s="4">
        <v>10000</v>
      </c>
      <c r="C18" s="4">
        <v>10000</v>
      </c>
      <c r="D18" s="4">
        <v>10000</v>
      </c>
      <c r="E18" s="4">
        <v>10000</v>
      </c>
      <c r="F18" s="4">
        <v>10000</v>
      </c>
      <c r="G18" s="4">
        <v>10000</v>
      </c>
      <c r="H18" s="4">
        <v>10000</v>
      </c>
      <c r="I18" s="4">
        <v>10000</v>
      </c>
      <c r="J18" s="4">
        <v>10000</v>
      </c>
      <c r="K18" s="4">
        <v>10000</v>
      </c>
      <c r="L18" s="4">
        <v>10000</v>
      </c>
      <c r="M18" s="4">
        <v>10000</v>
      </c>
      <c r="N18" s="6">
        <f t="shared" si="2"/>
        <v>120000</v>
      </c>
      <c r="P18" s="11" t="s">
        <v>57</v>
      </c>
    </row>
    <row r="19" spans="1:16" s="1" customFormat="1" ht="30" x14ac:dyDescent="0.25">
      <c r="A19" s="40" t="s">
        <v>31</v>
      </c>
      <c r="B19" s="4">
        <v>2000</v>
      </c>
      <c r="C19" s="4">
        <v>2000</v>
      </c>
      <c r="D19" s="4">
        <v>2000</v>
      </c>
      <c r="E19" s="4">
        <v>2000</v>
      </c>
      <c r="F19" s="4">
        <v>2000</v>
      </c>
      <c r="G19" s="4">
        <v>2000</v>
      </c>
      <c r="H19" s="4">
        <v>2000</v>
      </c>
      <c r="I19" s="4">
        <v>2000</v>
      </c>
      <c r="J19" s="4">
        <v>2000</v>
      </c>
      <c r="K19" s="4">
        <v>2000</v>
      </c>
      <c r="L19" s="4">
        <v>2000</v>
      </c>
      <c r="M19" s="4">
        <v>2000</v>
      </c>
      <c r="N19" s="6">
        <f t="shared" si="2"/>
        <v>24000</v>
      </c>
      <c r="P19" s="11" t="s">
        <v>58</v>
      </c>
    </row>
    <row r="20" spans="1:16" s="1" customFormat="1" ht="45" x14ac:dyDescent="0.25">
      <c r="A20" s="25" t="s">
        <v>32</v>
      </c>
      <c r="B20" s="4">
        <v>18000</v>
      </c>
      <c r="C20" s="4">
        <v>18000</v>
      </c>
      <c r="D20" s="4">
        <v>20000</v>
      </c>
      <c r="E20" s="4">
        <v>20000</v>
      </c>
      <c r="F20" s="4">
        <v>22000</v>
      </c>
      <c r="G20" s="4">
        <v>22000</v>
      </c>
      <c r="H20" s="4">
        <v>20000</v>
      </c>
      <c r="I20" s="4">
        <v>20000</v>
      </c>
      <c r="J20" s="4">
        <v>18000</v>
      </c>
      <c r="K20" s="4">
        <v>18000</v>
      </c>
      <c r="L20" s="4">
        <v>18000</v>
      </c>
      <c r="M20" s="4">
        <v>20000</v>
      </c>
      <c r="N20" s="6">
        <f t="shared" si="2"/>
        <v>234000</v>
      </c>
      <c r="P20" s="11" t="s">
        <v>60</v>
      </c>
    </row>
    <row r="21" spans="1:16" s="1" customFormat="1" ht="30" x14ac:dyDescent="0.25">
      <c r="A21" s="30" t="s">
        <v>33</v>
      </c>
      <c r="B21" s="7">
        <f t="shared" ref="B21:M21" si="3">SUM(B13:B20)</f>
        <v>478000</v>
      </c>
      <c r="C21" s="7">
        <f t="shared" si="3"/>
        <v>493000</v>
      </c>
      <c r="D21" s="7">
        <f t="shared" si="3"/>
        <v>510000</v>
      </c>
      <c r="E21" s="7">
        <f t="shared" si="3"/>
        <v>510000</v>
      </c>
      <c r="F21" s="7">
        <f t="shared" si="3"/>
        <v>517000</v>
      </c>
      <c r="G21" s="7">
        <f t="shared" si="3"/>
        <v>522000</v>
      </c>
      <c r="H21" s="7">
        <f t="shared" si="3"/>
        <v>500000</v>
      </c>
      <c r="I21" s="7">
        <f t="shared" si="3"/>
        <v>485000</v>
      </c>
      <c r="J21" s="7">
        <f t="shared" si="3"/>
        <v>483000</v>
      </c>
      <c r="K21" s="7">
        <f t="shared" si="3"/>
        <v>468000</v>
      </c>
      <c r="L21" s="7">
        <f t="shared" si="3"/>
        <v>473000</v>
      </c>
      <c r="M21" s="7">
        <f t="shared" si="3"/>
        <v>490000</v>
      </c>
      <c r="N21" s="7">
        <f t="shared" si="2"/>
        <v>5929000</v>
      </c>
      <c r="O21" s="7"/>
      <c r="P21" s="38" t="s">
        <v>59</v>
      </c>
    </row>
    <row r="22" spans="1:16" s="1" customFormat="1" x14ac:dyDescent="0.25">
      <c r="A22" s="31" t="s">
        <v>34</v>
      </c>
      <c r="B22" s="8">
        <f t="shared" ref="B22:M22" si="4">B11-B21</f>
        <v>-143000</v>
      </c>
      <c r="C22" s="8">
        <f t="shared" si="4"/>
        <v>-151000</v>
      </c>
      <c r="D22" s="8">
        <f t="shared" si="4"/>
        <v>-210000</v>
      </c>
      <c r="E22" s="8">
        <f t="shared" si="4"/>
        <v>-152000</v>
      </c>
      <c r="F22" s="8">
        <f t="shared" si="4"/>
        <v>-209000</v>
      </c>
      <c r="G22" s="8">
        <f t="shared" si="4"/>
        <v>-262000</v>
      </c>
      <c r="H22" s="8">
        <f t="shared" si="4"/>
        <v>-290000</v>
      </c>
      <c r="I22" s="8">
        <f t="shared" si="4"/>
        <v>-73000</v>
      </c>
      <c r="J22" s="8">
        <f t="shared" si="4"/>
        <v>-191000</v>
      </c>
      <c r="K22" s="8">
        <f t="shared" si="4"/>
        <v>-103000</v>
      </c>
      <c r="L22" s="8">
        <f t="shared" si="4"/>
        <v>-258000</v>
      </c>
      <c r="M22" s="8">
        <f t="shared" si="4"/>
        <v>-222000</v>
      </c>
      <c r="N22" s="8">
        <f t="shared" si="2"/>
        <v>-2264000</v>
      </c>
      <c r="O22" s="8"/>
      <c r="P22" s="11"/>
    </row>
    <row r="23" spans="1:16" s="1" customFormat="1" x14ac:dyDescent="0.25">
      <c r="A23" s="32" t="s">
        <v>35</v>
      </c>
      <c r="B23" s="9">
        <f t="shared" ref="B23:M23" si="5">B5+B22</f>
        <v>-43000</v>
      </c>
      <c r="C23" s="9">
        <f t="shared" si="5"/>
        <v>-194000</v>
      </c>
      <c r="D23" s="9">
        <f t="shared" si="5"/>
        <v>-404000</v>
      </c>
      <c r="E23" s="9">
        <f t="shared" si="5"/>
        <v>-556000</v>
      </c>
      <c r="F23" s="9">
        <f t="shared" si="5"/>
        <v>-765000</v>
      </c>
      <c r="G23" s="9">
        <f t="shared" si="5"/>
        <v>-1027000</v>
      </c>
      <c r="H23" s="9">
        <f t="shared" si="5"/>
        <v>-1317000</v>
      </c>
      <c r="I23" s="9">
        <f t="shared" si="5"/>
        <v>-1390000</v>
      </c>
      <c r="J23" s="9">
        <f t="shared" si="5"/>
        <v>-1581000</v>
      </c>
      <c r="K23" s="9">
        <f t="shared" si="5"/>
        <v>-1684000</v>
      </c>
      <c r="L23" s="9">
        <f t="shared" si="5"/>
        <v>-1942000</v>
      </c>
      <c r="M23" s="9">
        <f t="shared" si="5"/>
        <v>-2164000</v>
      </c>
      <c r="N23" s="9">
        <f>M23</f>
        <v>-2164000</v>
      </c>
      <c r="O23" s="9">
        <f>MIN(B23:M23)</f>
        <v>-2164000</v>
      </c>
      <c r="P23" s="41"/>
    </row>
    <row r="25" spans="1:16" x14ac:dyDescent="0.25">
      <c r="A25" s="42"/>
    </row>
    <row r="27" spans="1:16" x14ac:dyDescent="0.25">
      <c r="A27" s="31" t="s">
        <v>36</v>
      </c>
    </row>
    <row r="28" spans="1:16" x14ac:dyDescent="0.25">
      <c r="A28" s="33" t="s">
        <v>37</v>
      </c>
      <c r="B28" s="4">
        <v>10000</v>
      </c>
    </row>
    <row r="29" spans="1:16" x14ac:dyDescent="0.25">
      <c r="A29" s="33" t="s">
        <v>38</v>
      </c>
      <c r="B29" s="4">
        <v>30000</v>
      </c>
    </row>
    <row r="30" spans="1:16" x14ac:dyDescent="0.25">
      <c r="A30" s="33" t="s">
        <v>39</v>
      </c>
      <c r="B30" s="4">
        <v>1000</v>
      </c>
    </row>
    <row r="31" spans="1:16" x14ac:dyDescent="0.25">
      <c r="A31" s="33" t="s">
        <v>40</v>
      </c>
      <c r="B31" s="4">
        <v>15000</v>
      </c>
    </row>
    <row r="32" spans="1:16" x14ac:dyDescent="0.25">
      <c r="A32" s="33" t="s">
        <v>41</v>
      </c>
      <c r="B32" s="4">
        <v>40000</v>
      </c>
    </row>
    <row r="33" spans="1:2" x14ac:dyDescent="0.25">
      <c r="A33" s="33" t="s">
        <v>42</v>
      </c>
      <c r="B33" s="4">
        <v>4000</v>
      </c>
    </row>
    <row r="34" spans="1:2" x14ac:dyDescent="0.25">
      <c r="A34" s="33" t="s">
        <v>43</v>
      </c>
      <c r="B34" s="4">
        <v>0</v>
      </c>
    </row>
    <row r="35" spans="1:2" ht="15.75" thickBot="1" x14ac:dyDescent="0.3">
      <c r="A35" s="34" t="s">
        <v>44</v>
      </c>
      <c r="B35" s="13">
        <f>SUM(B28:B34)</f>
        <v>100000</v>
      </c>
    </row>
    <row r="36" spans="1:2" ht="15.75" thickTop="1" x14ac:dyDescent="0.25">
      <c r="A36" s="35"/>
    </row>
  </sheetData>
  <autoFilter ref="A4:O23" xr:uid="{00000000-0009-0000-0000-000001000000}"/>
  <mergeCells count="4">
    <mergeCell ref="A2:O2"/>
    <mergeCell ref="I1:L1"/>
    <mergeCell ref="M1:O1"/>
    <mergeCell ref="A1:H1"/>
  </mergeCells>
  <conditionalFormatting sqref="B23:M23">
    <cfRule type="top10" dxfId="0" priority="1" bottom="1" rank="1"/>
  </conditionalFormatting>
  <conditionalFormatting sqref="N23">
    <cfRule type="colorScale" priority="2">
      <colorScale>
        <cfvo type="min"/>
        <cfvo type="percentile" val="50"/>
        <cfvo type="max"/>
        <color rgb="FFFF0000"/>
        <color theme="0"/>
        <color theme="0"/>
      </colorScale>
    </cfRule>
  </conditionalFormatting>
  <pageMargins left="0.25" right="0.25" top="0.4" bottom="0.4" header="0.2" footer="0.2"/>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Cash Flow Forecast</vt:lpstr>
      <vt:lpstr>Example</vt:lpstr>
      <vt:lpstr>'Cash Flow Forecast'!Print_Area</vt:lpstr>
      <vt:lpstr>Example!Print_Area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Tom, Caitlin (PacifiCan)</dc:creator>
  <cp:keywords/>
  <dc:description/>
  <cp:lastModifiedBy>Haidl, Laura (Pacifican)</cp:lastModifiedBy>
  <cp:revision/>
  <dcterms:created xsi:type="dcterms:W3CDTF">2026-09-18T22:51:26Z</dcterms:created>
  <dcterms:modified xsi:type="dcterms:W3CDTF">2026-09-21T22:58:49Z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0x01010078DA1DDFD476A5458A7F0F2E32EE7539</vt:lpwstr>
  </property>
</Properties>
</file>