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TOMPKI.TBSSCT\AppData\Roaming\OpenText\OTEdit\EC_PROD\c30254193\"/>
    </mc:Choice>
  </mc:AlternateContent>
  <workbookProtection workbookAlgorithmName="SHA-512" workbookHashValue="53s5xv8r/++GTnjo9q+26lhENZPOjO+6QZqIB4cBSR8RVhsk3cUJXJk9P/f0xAZClqdK+tRHyqwYfN8y/pvwYQ==" workbookSaltValue="s8x5pLoypJCOZZTvUrfWeA==" workbookSpinCount="100000" lockStructure="1"/>
  <bookViews>
    <workbookView xWindow="0" yWindow="0" windowWidth="28365" windowHeight="9750"/>
  </bookViews>
  <sheets>
    <sheet name="1_BIV_Measure" sheetId="12" r:id="rId1"/>
    <sheet name="2_Initiative_Outside_BIV" sheetId="24" r:id="rId2"/>
    <sheet name="3_Example" sheetId="29" state="hidden" r:id="rId3"/>
    <sheet name="3_Example_Sub" sheetId="27" r:id="rId4"/>
    <sheet name="Orglist_short" sheetId="16" state="hidden" r:id="rId5"/>
    <sheet name="Orglist_long" sheetId="15" state="hidden" r:id="rId6"/>
    <sheet name="DeptbyMeasure (dropdown)" sheetId="30" state="hidden" r:id="rId7"/>
    <sheet name="PI_dropdown" sheetId="4" state="hidden" r:id="rId8"/>
    <sheet name="MeasurbyDept (dropdown)" sheetId="10" state="hidden" r:id="rId9"/>
    <sheet name="Example_dropdown" sheetId="28" state="hidden" r:id="rId10"/>
  </sheets>
  <definedNames>
    <definedName name="ACOA">PI_dropdown!$C$2:$C$9</definedName>
    <definedName name="ACOAX">'MeasurbyDept (dropdown)'!$B$2:$B$9</definedName>
    <definedName name="AECB">PI_dropdown!$Q$2:$Q$7</definedName>
    <definedName name="AECL">PI_dropdown!$CR$2:$CR$3</definedName>
    <definedName name="AGR">PI_dropdown!$B$2:$B$27</definedName>
    <definedName name="AllocationTBD">'MeasurbyDept (dropdown)'!$C$2:$C$6</definedName>
    <definedName name="ATSSC">PI_dropdown!$D$2:$D$5</definedName>
    <definedName name="ATSSCX">'MeasurbyDept (dropdown)'!$D$2:$D$7</definedName>
    <definedName name="CAS">PI_dropdown!$E$2:$E$6</definedName>
    <definedName name="CASX">'MeasurbyDept (dropdown)'!$H$2:$H$8</definedName>
    <definedName name="CATSA">PI_dropdown!$CW$2</definedName>
    <definedName name="CATSAX">'MeasurbyDept (dropdown)'!$F$2:$F$7</definedName>
    <definedName name="CB">PI_dropdown!$F$2:$F$3</definedName>
    <definedName name="CBC">PI_dropdown!$CX$2:$CX$3</definedName>
    <definedName name="CBSA">PI_dropdown!$G$2:$G$19</definedName>
    <definedName name="CBSAX">'MeasurbyDept (dropdown)'!$J$2:$J$11</definedName>
    <definedName name="CBX">'MeasurbyDept (dropdown)'!$I$2:$I$8</definedName>
    <definedName name="CC">PI_dropdown!$CS$2</definedName>
    <definedName name="CCMD">PI_dropdown!$X$2:$X$3</definedName>
    <definedName name="CCOHS">PI_dropdown!$I$2:$I$3</definedName>
    <definedName name="CCRA">PI_dropdown!$R$2:$R$15</definedName>
    <definedName name="CCRAX">'MeasurbyDept (dropdown)'!$K$2:$K$11</definedName>
    <definedName name="CDC">PI_dropdown!$CZ$2</definedName>
    <definedName name="CEAA">PI_dropdown!$J$2:$J$4</definedName>
    <definedName name="CEO">PI_dropdown!$AC$2:$AC$6</definedName>
    <definedName name="CEOX">'MeasurbyDept (dropdown)'!$L$2:$L$7</definedName>
    <definedName name="CFDC">PI_dropdown!$DR$2:$DR$4</definedName>
    <definedName name="CFGB">PI_dropdown!$BB$2:$BB$3</definedName>
    <definedName name="CFIA">PI_dropdown!$L$2:$L$17</definedName>
    <definedName name="CFIAX">'MeasurbyDept (dropdown)'!$M$2:$M$8</definedName>
    <definedName name="CGC">PI_dropdown!$M$2:$M$5</definedName>
    <definedName name="CH">PI_dropdown!$AB$2:$AB$15</definedName>
    <definedName name="CHRC">PI_dropdown!$N$2:$N$5</definedName>
    <definedName name="CHX">'MeasurbyDept (dropdown)'!$N$2:$N$14</definedName>
    <definedName name="CI">PI_dropdown!$AV$2:$AV$14</definedName>
    <definedName name="CICS">PI_dropdown!$O$2:$O$3</definedName>
    <definedName name="CIHR">PI_dropdown!$P$2:$P$5</definedName>
    <definedName name="CIHRX">'MeasurbyDept (dropdown)'!$P$2:$P$10</definedName>
    <definedName name="CIX">'MeasurbyDept (dropdown)'!$O$2:$O$11</definedName>
    <definedName name="CMC">PI_dropdown!$DB$2:$DB$4</definedName>
    <definedName name="CMHC">PI_dropdown!$CU$2:$CU$4</definedName>
    <definedName name="CMHCX">'MeasurbyDept (dropdown)'!$E$2:$E$7</definedName>
    <definedName name="CMHR">PI_dropdown!$DA$2:$DA$3</definedName>
    <definedName name="CMHRX">'MeasurbyDept (dropdown)'!$G$2:$G$7</definedName>
    <definedName name="CMI">PI_dropdown!$DC$2:$DC$4</definedName>
    <definedName name="CMN">PI_dropdown!$DD$2:$DD$4</definedName>
    <definedName name="CNEDA">PI_dropdown!$AA$2:$AA$6</definedName>
    <definedName name="CNEDAX">'MeasurbyDept (dropdown)'!$Q$2:$Q$9</definedName>
    <definedName name="CNMI">PI_dropdown!$DJ$2</definedName>
    <definedName name="CPC">PI_dropdown!$CV$2</definedName>
    <definedName name="CPCC">PI_dropdown!$CA$2:$CA$4</definedName>
    <definedName name="CRTC">PI_dropdown!$S$2:$S$5</definedName>
    <definedName name="CSA">PI_dropdown!$T$2:$T$5</definedName>
    <definedName name="CSC">PI_dropdown!$U$2:$U$23</definedName>
    <definedName name="CSCX">'MeasurbyDept (dropdown)'!$R$2:$R$9</definedName>
    <definedName name="CSEC">PI_dropdown!$V$2:$V$3</definedName>
    <definedName name="CSECX">'MeasurbyDept (dropdown)'!$S$2:$S$9</definedName>
    <definedName name="CSIS">PI_dropdown!$W$2:$W$7</definedName>
    <definedName name="CSISX">'MeasurbyDept (dropdown)'!$T$2:$T$9</definedName>
    <definedName name="CTA">PI_dropdown!$Y$2:$Y$5</definedName>
    <definedName name="CTAIB">PI_dropdown!$Z$2:$Z$6</definedName>
    <definedName name="CTAX">'MeasurbyDept (dropdown)'!$U$2:$U$7</definedName>
    <definedName name="Department">Orglist_long!$A$1:$A$124</definedName>
    <definedName name="DEPTA">Example_dropdown!$J$2:$J$4</definedName>
    <definedName name="DEPTAX">Example_dropdown!$F$2:$F$6</definedName>
    <definedName name="DEPTB">Example_dropdown!$K$2:$K$4</definedName>
    <definedName name="DEPTBX">Example_dropdown!$G$2:$G$6</definedName>
    <definedName name="DEPTC">Example_dropdown!$L$2:$L$4</definedName>
    <definedName name="DEPTCX">Example_dropdown!$H$2:$H$6</definedName>
    <definedName name="EA">PI_dropdown!$AP$2:$AP$50</definedName>
    <definedName name="EAX">'MeasurbyDept (dropdown)'!$V$2:$V$14</definedName>
    <definedName name="EC">PI_dropdown!$AI$2:$AI$18</definedName>
    <definedName name="ECX">'MeasurbyDept (dropdown)'!$W$2:$W$9</definedName>
    <definedName name="EGORG">Example_dropdown!$B$2:$B$4</definedName>
    <definedName name="ERC">PI_dropdown!$AJ$2:$AJ$3</definedName>
    <definedName name="FBCL">PI_dropdown!$DS$2</definedName>
    <definedName name="FCAC">PI_dropdown!$AL$2:$AL$4</definedName>
    <definedName name="FEDSO">PI_dropdown!$AM$2:$AM$11</definedName>
    <definedName name="FEDSOX">'MeasurbyDept (dropdown)'!$X$2:$X$9</definedName>
    <definedName name="FIN">PI_dropdown!$AN$2:$AN$13</definedName>
    <definedName name="FINX">'MeasurbyDept (dropdown)'!$Y$2:$Y$10</definedName>
    <definedName name="FJA">PI_dropdown!$BM$2:$BM$5</definedName>
    <definedName name="FJAX">'MeasurbyDept (dropdown)'!$Z$2:$Z$8</definedName>
    <definedName name="FO">PI_dropdown!$AF$2:$AF$35</definedName>
    <definedName name="FORDQ">PI_dropdown!$K$2:$K$5</definedName>
    <definedName name="FORDQX">'MeasurbyDept (dropdown)'!$AB$2:$AB$8</definedName>
    <definedName name="FOX">'MeasurbyDept (dropdown)'!$AA$2:$AA$10</definedName>
    <definedName name="FTRAC">PI_dropdown!$AO$2:$AO$6</definedName>
    <definedName name="GG">PI_dropdown!$AQ$2</definedName>
    <definedName name="GSC">PI_dropdown!$CD$2:$CD$23</definedName>
    <definedName name="GSCX">'MeasurbyDept (dropdown)'!$AC$2:$AC$10</definedName>
    <definedName name="H">PI_dropdown!$AR$2:$AR$35</definedName>
    <definedName name="HC">PI_dropdown!$DW$2:$DW$3</definedName>
    <definedName name="HRSD">PI_dropdown!$AK$2:$AK$43</definedName>
    <definedName name="HRSDX">'MeasurbyDept (dropdown)'!$AE$2:$AE$20</definedName>
    <definedName name="HX">'MeasurbyDept (dropdown)'!$AD$2:$AD$10</definedName>
    <definedName name="IDRC">PI_dropdown!$DI$2</definedName>
    <definedName name="IJC">PI_dropdown!$CM$2:$CM$3</definedName>
    <definedName name="INAC">PI_dropdown!$AS$2:$AS$25</definedName>
    <definedName name="INACX">'MeasurbyDept (dropdown)'!$AF$2:$AF$15</definedName>
    <definedName name="INDSC">PI_dropdown!$AG$2:$AG$28</definedName>
    <definedName name="INDSCX">'MeasurbyDept (dropdown)'!$AG$2:$AG$15</definedName>
    <definedName name="Initiative_sourced_elsewhere_Initiative_provenant_d_ailleurs">'MeasurbyDept (dropdown)'!$BK$2:$BK$9</definedName>
    <definedName name="INVIC">PI_dropdown!$AX$2:$AX$5</definedName>
    <definedName name="IPC">PI_dropdown!$BR$2:$BR$6</definedName>
    <definedName name="IPCX">'MeasurbyDept (dropdown)'!$AH$2:$AH$7</definedName>
    <definedName name="IRB">PI_dropdown!$AU$2:$AU$6</definedName>
    <definedName name="IRBX">'MeasurbyDept (dropdown)'!$AI$2:$AI$7</definedName>
    <definedName name="ISC">PI_dropdown!$AW$2:$AW$27</definedName>
    <definedName name="ISCX">'MeasurbyDept (dropdown)'!$AJ$2:$AJ$20</definedName>
    <definedName name="JCCB">PI_dropdown!$DT$2</definedName>
    <definedName name="JCCBX">'MeasurbyDept (dropdown)'!$BI$2:$BI$7</definedName>
    <definedName name="JUS">PI_dropdown!$AY$2:$AY$15</definedName>
    <definedName name="JUSX">'MeasurbyDept (dropdown)'!$AK$2:$AK$11</definedName>
    <definedName name="LAC">PI_dropdown!$AZ$2:$AZ$8</definedName>
    <definedName name="LACX">'MeasurbyDept (dropdown)'!$AL$2:$AL$7</definedName>
    <definedName name="LP">PI_dropdown!$DX$2:$DX$3</definedName>
    <definedName name="Measure1">'DeptbyMeasure (dropdown)'!$B$3:$B$127</definedName>
    <definedName name="Measure10">'DeptbyMeasure (dropdown)'!$K$3</definedName>
    <definedName name="Measure100">'DeptbyMeasure (dropdown)'!$CW$3</definedName>
    <definedName name="Measure101">'DeptbyMeasure (dropdown)'!$CX$3</definedName>
    <definedName name="Measure102">'DeptbyMeasure (dropdown)'!$CY$3</definedName>
    <definedName name="Measure103">'DeptbyMeasure (dropdown)'!$CZ$3</definedName>
    <definedName name="Measure104">'DeptbyMeasure (dropdown)'!$DA$3</definedName>
    <definedName name="Measure105">'DeptbyMeasure (dropdown)'!$DB$3</definedName>
    <definedName name="Measure106">'DeptbyMeasure (dropdown)'!$DC$3</definedName>
    <definedName name="Measure107">'DeptbyMeasure (dropdown)'!$DD$3</definedName>
    <definedName name="Measure108">'DeptbyMeasure (dropdown)'!$DE$3:$DE$8</definedName>
    <definedName name="Measure109">'DeptbyMeasure (dropdown)'!$DF$3</definedName>
    <definedName name="Measure11">'DeptbyMeasure (dropdown)'!$L$3</definedName>
    <definedName name="Measure110">'DeptbyMeasure (dropdown)'!$DG$3</definedName>
    <definedName name="Measure111">'DeptbyMeasure (dropdown)'!$DH$3:$DH$7</definedName>
    <definedName name="Measure112">'DeptbyMeasure (dropdown)'!$DI$3:$DI$5</definedName>
    <definedName name="Measure113">'DeptbyMeasure (dropdown)'!$DJ$3</definedName>
    <definedName name="Measure114">'DeptbyMeasure (dropdown)'!$DK$3</definedName>
    <definedName name="Measure115">'DeptbyMeasure (dropdown)'!$DL$3</definedName>
    <definedName name="Measure116">'DeptbyMeasure (dropdown)'!$DM$3</definedName>
    <definedName name="Measure117">'DeptbyMeasure (dropdown)'!$DN$3</definedName>
    <definedName name="Measure118">'DeptbyMeasure (dropdown)'!$DO$3</definedName>
    <definedName name="Measure119">'DeptbyMeasure (dropdown)'!$DP$3</definedName>
    <definedName name="Measure12">'DeptbyMeasure (dropdown)'!$M$3</definedName>
    <definedName name="Measure120">'DeptbyMeasure (dropdown)'!$DQ$3</definedName>
    <definedName name="Measure121">'DeptbyMeasure (dropdown)'!$DR$3:$DR$5</definedName>
    <definedName name="Measure122">'DeptbyMeasure (dropdown)'!$DS$3</definedName>
    <definedName name="Measure123">'DeptbyMeasure (dropdown)'!$DT$3</definedName>
    <definedName name="Measure124">'DeptbyMeasure (dropdown)'!$DU$3</definedName>
    <definedName name="Measure125">'DeptbyMeasure (dropdown)'!$DV$3:$DV$127</definedName>
    <definedName name="Measure126">'DeptbyMeasure (dropdown)'!$DW$3</definedName>
    <definedName name="Measure127">'DeptbyMeasure (dropdown)'!$DX$3</definedName>
    <definedName name="Measure128">'DeptbyMeasure (dropdown)'!$DY$3</definedName>
    <definedName name="Measure129">'DeptbyMeasure (dropdown)'!$DZ$3:$DZ$4</definedName>
    <definedName name="Measure13">'DeptbyMeasure (dropdown)'!$N$3</definedName>
    <definedName name="Measure130">'DeptbyMeasure (dropdown)'!$EA$3</definedName>
    <definedName name="Measure131">'DeptbyMeasure (dropdown)'!$EB$3:$EB$4</definedName>
    <definedName name="Measure132">'DeptbyMeasure (dropdown)'!$EC$3</definedName>
    <definedName name="Measure133">'DeptbyMeasure (dropdown)'!$ED$3:$ED$5</definedName>
    <definedName name="Measure134">'DeptbyMeasure (dropdown)'!$EE$3</definedName>
    <definedName name="Measure135">'DeptbyMeasure (dropdown)'!$EF$3</definedName>
    <definedName name="Measure136">'DeptbyMeasure (dropdown)'!$EG$3:$EG$4</definedName>
    <definedName name="Measure137">'DeptbyMeasure (dropdown)'!$EH$3</definedName>
    <definedName name="Measure138">'DeptbyMeasure (dropdown)'!$EI$3:$EI$8</definedName>
    <definedName name="Measure139">'DeptbyMeasure (dropdown)'!$EJ$3:$EJ$4</definedName>
    <definedName name="Measure14">'DeptbyMeasure (dropdown)'!$O$3:$O$7</definedName>
    <definedName name="Measure140">'DeptbyMeasure (dropdown)'!$EK$3</definedName>
    <definedName name="Measure141">'DeptbyMeasure (dropdown)'!$EL$3</definedName>
    <definedName name="Measure142">'DeptbyMeasure (dropdown)'!$EM$3</definedName>
    <definedName name="Measure143">'DeptbyMeasure (dropdown)'!$EN$3</definedName>
    <definedName name="Measure144">'DeptbyMeasure (dropdown)'!$EO$3</definedName>
    <definedName name="Measure145">'DeptbyMeasure (dropdown)'!$EP$3</definedName>
    <definedName name="Measure146">'DeptbyMeasure (dropdown)'!$EQ$3</definedName>
    <definedName name="Measure147">'DeptbyMeasure (dropdown)'!$ER$3</definedName>
    <definedName name="Measure148">'DeptbyMeasure (dropdown)'!$ES$3</definedName>
    <definedName name="Measure149">'DeptbyMeasure (dropdown)'!$ET$3</definedName>
    <definedName name="Measure15">'DeptbyMeasure (dropdown)'!$P$3</definedName>
    <definedName name="Measure150">'DeptbyMeasure (dropdown)'!$EU$3</definedName>
    <definedName name="Measure151">'DeptbyMeasure (dropdown)'!$EV$3</definedName>
    <definedName name="Measure152">'DeptbyMeasure (dropdown)'!$EW$3</definedName>
    <definedName name="Measure153">'DeptbyMeasure (dropdown)'!$EX$3:$EX$5</definedName>
    <definedName name="Measure154">'DeptbyMeasure (dropdown)'!$EY$3</definedName>
    <definedName name="Measure155">'DeptbyMeasure (dropdown)'!$EZ$3:$EZ$7</definedName>
    <definedName name="Measure156">'DeptbyMeasure (dropdown)'!$FA$3</definedName>
    <definedName name="Measure157">'DeptbyMeasure (dropdown)'!$FB$3</definedName>
    <definedName name="Measure158">'DeptbyMeasure (dropdown)'!$FC$3</definedName>
    <definedName name="Measure16">'DeptbyMeasure (dropdown)'!$Q$3</definedName>
    <definedName name="Measure17">'DeptbyMeasure (dropdown)'!$R$3</definedName>
    <definedName name="Measure18">'DeptbyMeasure (dropdown)'!$S$3:$S$5</definedName>
    <definedName name="Measure19">'DeptbyMeasure (dropdown)'!$T$3</definedName>
    <definedName name="Measure2">'DeptbyMeasure (dropdown)'!$C$3</definedName>
    <definedName name="Measure20">'DeptbyMeasure (dropdown)'!$U$3</definedName>
    <definedName name="Measure21">'DeptbyMeasure (dropdown)'!$V$3</definedName>
    <definedName name="Measure22">'DeptbyMeasure (dropdown)'!$W$3</definedName>
    <definedName name="Measure23">'DeptbyMeasure (dropdown)'!$X$3</definedName>
    <definedName name="Measure24">'DeptbyMeasure (dropdown)'!$Y$3</definedName>
    <definedName name="Measure25">'DeptbyMeasure (dropdown)'!$Z$3</definedName>
    <definedName name="Measure26">'DeptbyMeasure (dropdown)'!$AA$3</definedName>
    <definedName name="Measure27">'DeptbyMeasure (dropdown)'!$AB$3</definedName>
    <definedName name="Measure28">'DeptbyMeasure (dropdown)'!$AC$3</definedName>
    <definedName name="Measure29">'DeptbyMeasure (dropdown)'!$AD$3</definedName>
    <definedName name="Measure3">'DeptbyMeasure (dropdown)'!$D$3</definedName>
    <definedName name="Measure30">'DeptbyMeasure (dropdown)'!$AE$3</definedName>
    <definedName name="Measure31">'DeptbyMeasure (dropdown)'!$AF$3</definedName>
    <definedName name="Measure32">'DeptbyMeasure (dropdown)'!$AG$3</definedName>
    <definedName name="Measure33">'DeptbyMeasure (dropdown)'!$AH$3</definedName>
    <definedName name="Measure34">'DeptbyMeasure (dropdown)'!$AI$3:$AI$5</definedName>
    <definedName name="Measure35">'DeptbyMeasure (dropdown)'!$AJ$3:$AJ$126</definedName>
    <definedName name="Measure36">'DeptbyMeasure (dropdown)'!$AK$3</definedName>
    <definedName name="Measure37">'DeptbyMeasure (dropdown)'!$AL$3:$AL$4</definedName>
    <definedName name="Measure38">'DeptbyMeasure (dropdown)'!$AM$3</definedName>
    <definedName name="Measure39">'DeptbyMeasure (dropdown)'!$AN$3</definedName>
    <definedName name="Measure4">'DeptbyMeasure (dropdown)'!$E$3:$E$7</definedName>
    <definedName name="Measure40">'DeptbyMeasure (dropdown)'!$AO$3:$AO$5</definedName>
    <definedName name="Measure41">'DeptbyMeasure (dropdown)'!$AP$3:$AP$11</definedName>
    <definedName name="Measure42">'DeptbyMeasure (dropdown)'!$AQ$3</definedName>
    <definedName name="Measure43">'DeptbyMeasure (dropdown)'!$AR$3</definedName>
    <definedName name="Measure44">'DeptbyMeasure (dropdown)'!$AS$3:$AS$6</definedName>
    <definedName name="Measure45">'DeptbyMeasure (dropdown)'!$AT$3</definedName>
    <definedName name="Measure46">'DeptbyMeasure (dropdown)'!$AU$3</definedName>
    <definedName name="Measure47">'DeptbyMeasure (dropdown)'!$AV$3</definedName>
    <definedName name="Measure48">'DeptbyMeasure (dropdown)'!$AW$3</definedName>
    <definedName name="Measure49">'DeptbyMeasure (dropdown)'!$AX$3</definedName>
    <definedName name="Measure5">'DeptbyMeasure (dropdown)'!$F$3</definedName>
    <definedName name="Measure50">'DeptbyMeasure (dropdown)'!$AY$3</definedName>
    <definedName name="Measure51">'DeptbyMeasure (dropdown)'!$AZ$3</definedName>
    <definedName name="Measure52">'DeptbyMeasure (dropdown)'!$BA$3:$BA$5</definedName>
    <definedName name="Measure53">'DeptbyMeasure (dropdown)'!$BB$3</definedName>
    <definedName name="Measure54">'DeptbyMeasure (dropdown)'!$BC$3</definedName>
    <definedName name="Measure55">'DeptbyMeasure (dropdown)'!$BD$3</definedName>
    <definedName name="Measure56">'DeptbyMeasure (dropdown)'!$BE$3:$BE$127</definedName>
    <definedName name="Measure57">'DeptbyMeasure (dropdown)'!$BF$3</definedName>
    <definedName name="Measure58">'DeptbyMeasure (dropdown)'!$BG$3</definedName>
    <definedName name="Measure59">'DeptbyMeasure (dropdown)'!$BH$3</definedName>
    <definedName name="Measure6">'DeptbyMeasure (dropdown)'!$G$3</definedName>
    <definedName name="Measure60">'DeptbyMeasure (dropdown)'!$BI$3</definedName>
    <definedName name="Measure61">'DeptbyMeasure (dropdown)'!$BJ$3</definedName>
    <definedName name="Measure62">'DeptbyMeasure (dropdown)'!$BK$3</definedName>
    <definedName name="Measure63">'DeptbyMeasure (dropdown)'!$BL$3:$BL$4</definedName>
    <definedName name="Measure64">'DeptbyMeasure (dropdown)'!$BM$3:$BM$4</definedName>
    <definedName name="Measure65">'DeptbyMeasure (dropdown)'!$BN$3</definedName>
    <definedName name="Measure66">'DeptbyMeasure (dropdown)'!$BO$3</definedName>
    <definedName name="Measure67">'DeptbyMeasure (dropdown)'!$BP$3</definedName>
    <definedName name="Measure68">'DeptbyMeasure (dropdown)'!$BQ$3</definedName>
    <definedName name="Measure69">'DeptbyMeasure (dropdown)'!$BR$3</definedName>
    <definedName name="Measure7">'DeptbyMeasure (dropdown)'!$H$3:$H$9</definedName>
    <definedName name="Measure70">'DeptbyMeasure (dropdown)'!$BS$3</definedName>
    <definedName name="Measure71">'DeptbyMeasure (dropdown)'!$BT$3</definedName>
    <definedName name="Measure72">'DeptbyMeasure (dropdown)'!$BU$3:$BU$4</definedName>
    <definedName name="Measure73">'DeptbyMeasure (dropdown)'!$BV$3:$BV$7</definedName>
    <definedName name="Measure74">'DeptbyMeasure (dropdown)'!$BW$3</definedName>
    <definedName name="Measure75">'DeptbyMeasure (dropdown)'!$BX$3</definedName>
    <definedName name="Measure76">'DeptbyMeasure (dropdown)'!$BY$3</definedName>
    <definedName name="Measure77">'DeptbyMeasure (dropdown)'!$BZ$3</definedName>
    <definedName name="Measure78">'DeptbyMeasure (dropdown)'!$CA$3</definedName>
    <definedName name="Measure79">'DeptbyMeasure (dropdown)'!$CB$3</definedName>
    <definedName name="Measure8">'DeptbyMeasure (dropdown)'!$I$3:$I$4</definedName>
    <definedName name="Measure80">'DeptbyMeasure (dropdown)'!$CC$3</definedName>
    <definedName name="Measure81">'DeptbyMeasure (dropdown)'!$CD$3</definedName>
    <definedName name="Measure82">'DeptbyMeasure (dropdown)'!$CE$3</definedName>
    <definedName name="Measure83">'DeptbyMeasure (dropdown)'!$CF$3</definedName>
    <definedName name="Measure84">'DeptbyMeasure (dropdown)'!$CG$3</definedName>
    <definedName name="Measure85">'DeptbyMeasure (dropdown)'!$CH$3</definedName>
    <definedName name="Measure86">'DeptbyMeasure (dropdown)'!$CI$3</definedName>
    <definedName name="Measure87">'DeptbyMeasure (dropdown)'!$CJ$3</definedName>
    <definedName name="Measure88">'DeptbyMeasure (dropdown)'!$CK$3</definedName>
    <definedName name="Measure89">'DeptbyMeasure (dropdown)'!$CL$3:$CL$4</definedName>
    <definedName name="Measure9">'DeptbyMeasure (dropdown)'!$J$3</definedName>
    <definedName name="Measure90">'DeptbyMeasure (dropdown)'!$CM$3</definedName>
    <definedName name="Measure91">'DeptbyMeasure (dropdown)'!$CN$3</definedName>
    <definedName name="Measure92">'DeptbyMeasure (dropdown)'!$CO$3</definedName>
    <definedName name="Measure93">'DeptbyMeasure (dropdown)'!$CP$3</definedName>
    <definedName name="Measure94">'DeptbyMeasure (dropdown)'!$CQ$3</definedName>
    <definedName name="Measure95">'DeptbyMeasure (dropdown)'!$CR$3</definedName>
    <definedName name="Measure96">'DeptbyMeasure (dropdown)'!$CS$3:$CS$127</definedName>
    <definedName name="Measure97">'DeptbyMeasure (dropdown)'!$CT$3:$CT$4</definedName>
    <definedName name="Measure98">'DeptbyMeasure (dropdown)'!$CU$3:$CU$5</definedName>
    <definedName name="Measure99">'DeptbyMeasure (dropdown)'!$CV$3:$CV$5</definedName>
    <definedName name="MPCC">PI_dropdown!$BC$2:$BC$3</definedName>
    <definedName name="NAC">PI_dropdown!$DK$2:$DK$3</definedName>
    <definedName name="NBC">PI_dropdown!$H$2:$H$4</definedName>
    <definedName name="NCC">PI_dropdown!$DL$2:$DL$3</definedName>
    <definedName name="NCCX">'MeasurbyDept (dropdown)'!$AM$2:$AM$7</definedName>
    <definedName name="ND">PI_dropdown!$AH$2:$AH$56</definedName>
    <definedName name="NDX">'MeasurbyDept (dropdown)'!$AN$2:$AN$7</definedName>
    <definedName name="NEB">PI_dropdown!$BD$2:$BD$12</definedName>
    <definedName name="NFB">PI_dropdown!$BE$2:$BE$6</definedName>
    <definedName name="NGC">PI_dropdown!$DM$2:$DM$4</definedName>
    <definedName name="NMST">PI_dropdown!$DN$2:$DN$4</definedName>
    <definedName name="NPA">PI_dropdown!$BF$2:$BF$3</definedName>
    <definedName name="NPB">PI_dropdown!$BV$2:$BV$5</definedName>
    <definedName name="NR">PI_dropdown!$BG$2:$BG$35</definedName>
    <definedName name="NRC">PI_dropdown!$BH$2:$BH$23</definedName>
    <definedName name="NRCX">'MeasurbyDept (dropdown)'!$AP$2:$AP$8</definedName>
    <definedName name="NRX">'MeasurbyDept (dropdown)'!$AO$2:$AO$9</definedName>
    <definedName name="NSERC">PI_dropdown!$BI$2:$BI$5</definedName>
    <definedName name="NSERCX">'MeasurbyDept (dropdown)'!$AQ$2:$AQ$10</definedName>
    <definedName name="NSICP">PI_dropdown!$BJ$2:$BJ$3</definedName>
    <definedName name="OAG">PI_dropdown!$BK$2:$BK$5</definedName>
    <definedName name="OAGX">'MeasurbyDept (dropdown)'!$AR$2:$AR$7</definedName>
    <definedName name="OCI">PI_dropdown!$BN$2:$BN$3</definedName>
    <definedName name="OCIX">'MeasurbyDept (dropdown)'!$AS$2:$AS$7</definedName>
    <definedName name="OCOL">PI_dropdown!$BP$2:$BP$4</definedName>
    <definedName name="OCSEC">PI_dropdown!$BL$2:$BL$3</definedName>
    <definedName name="ODPP">PI_dropdown!$BQ$2:$BQ$5</definedName>
    <definedName name="ODPPX">'MeasurbyDept (dropdown)'!$AT$2:$AT$7</definedName>
    <definedName name="OEC">PI_dropdown!$DY$2:$DY$3</definedName>
    <definedName name="OICC">PI_dropdown!$AT$2:$AT$13</definedName>
    <definedName name="OPSIC">PI_dropdown!$BS$2:$BS$3</definedName>
    <definedName name="ORL">PI_dropdown!$BO$2:$BO$5</definedName>
    <definedName name="ORLX">'MeasurbyDept (dropdown)'!$AU$2:$AU$7</definedName>
    <definedName name="OSEO">PI_dropdown!$EC$2</definedName>
    <definedName name="OSFI">PI_dropdown!$BU$2:$BU$7</definedName>
    <definedName name="PBO">PI_dropdown!$DZ$2</definedName>
    <definedName name="PCA">PI_dropdown!$BW$2:$BW$7</definedName>
    <definedName name="PCAX">'MeasurbyDept (dropdown)'!$AV$2:$AV$7</definedName>
    <definedName name="PCC">PI_dropdown!$AD$2:$AD$3</definedName>
    <definedName name="PCO">PI_dropdown!$BX$2:$BX$11</definedName>
    <definedName name="PCOX">'MeasurbyDept (dropdown)'!$AW$2:$AW$7</definedName>
    <definedName name="PHAC">PI_dropdown!$BY$2:$BY$12</definedName>
    <definedName name="PHACX">'MeasurbyDept (dropdown)'!$AX$2:$AX$16</definedName>
    <definedName name="PMPRB">PI_dropdown!$BZ$2:$BZ$4</definedName>
    <definedName name="PPP">PI_dropdown!$DO$2</definedName>
    <definedName name="PPS">PI_dropdown!$EA$2</definedName>
    <definedName name="PSC">PI_dropdown!$CC$2:$CC$5</definedName>
    <definedName name="PSEP">PI_dropdown!$CB$2:$CB$14</definedName>
    <definedName name="PSEPX">'MeasurbyDept (dropdown)'!$AY$2:$AY$15</definedName>
    <definedName name="RCMP">PI_dropdown!$CE$2:$CE$7</definedName>
    <definedName name="RCMPX">'MeasurbyDept (dropdown)'!$AZ$2:$AZ$14</definedName>
    <definedName name="SC">PI_dropdown!$CJ$2:$CJ$7</definedName>
    <definedName name="SCA">PI_dropdown!$DQ$2</definedName>
    <definedName name="SCC">PI_dropdown!$BT$2:$BT$4</definedName>
    <definedName name="SCCX">'MeasurbyDept (dropdown)'!$BB$2:$BB$7</definedName>
    <definedName name="SCX">'MeasurbyDept (dropdown)'!$BA$2:$BA$12</definedName>
    <definedName name="SEN">PI_dropdown!$EB$2:$EB$4</definedName>
    <definedName name="SHARE">PI_dropdown!$CG$2:$CG$32</definedName>
    <definedName name="SHAREX">'MeasurbyDept (dropdown)'!$BC$2:$BC$9</definedName>
    <definedName name="SIRC">PI_dropdown!$CF$2:$CF$4</definedName>
    <definedName name="SSHRC">PI_dropdown!$CH$2:$CH$6</definedName>
    <definedName name="SSHRCX">'MeasurbyDept (dropdown)'!$BD$2:$BD$11</definedName>
    <definedName name="STAX">'MeasurbyDept (dropdown)'!$BE$2:$BE$8</definedName>
    <definedName name="SWC">PI_dropdown!$CI$2:$CI$4</definedName>
    <definedName name="SWCX">'MeasurbyDept (dropdown)'!$BF$2:$BF$12</definedName>
    <definedName name="TBC">PI_dropdown!$CK$2:$CK$16</definedName>
    <definedName name="TBCX">'MeasurbyDept (dropdown)'!$BG$2:$BG$12</definedName>
    <definedName name="TC">PI_dropdown!$CL$2:$CL$36</definedName>
    <definedName name="TCX">'MeasurbyDept (dropdown)'!$BH$2:$BH$14</definedName>
    <definedName name="TOUR">PI_dropdown!$DE$2</definedName>
    <definedName name="VAC">PI_dropdown!$CN$2:$CN$20</definedName>
    <definedName name="VACX">'MeasurbyDept (dropdown)'!$BJ$2:$BJ$8</definedName>
    <definedName name="VIA">PI_dropdown!$DU$2</definedName>
    <definedName name="VRAB">PI_dropdown!$CO$2:$CO$3</definedName>
    <definedName name="WDBA">PI_dropdown!$DV$2</definedName>
    <definedName name="WDO">PI_dropdown!$CP$2:$CP$6</definedName>
    <definedName name="WDOX">'MeasurbyDept (dropdown)'!$BK$2:$BK$4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J26" i="12" l="1"/>
  <c r="C45" i="27" l="1"/>
  <c r="C28" i="27"/>
  <c r="C28" i="29"/>
  <c r="C22" i="12"/>
  <c r="J20" i="12"/>
  <c r="J65" i="29"/>
  <c r="J64" i="29"/>
  <c r="J63" i="29"/>
  <c r="J62" i="29"/>
  <c r="I60" i="29"/>
  <c r="H60" i="29"/>
  <c r="G60" i="29"/>
  <c r="F60" i="29"/>
  <c r="E60" i="29"/>
  <c r="D60" i="29"/>
  <c r="J53" i="29"/>
  <c r="J52" i="29"/>
  <c r="J51" i="29"/>
  <c r="J50" i="29"/>
  <c r="J49" i="29"/>
  <c r="I47" i="29"/>
  <c r="H47" i="29"/>
  <c r="G47" i="29"/>
  <c r="F47" i="29"/>
  <c r="E47" i="29"/>
  <c r="D47" i="29"/>
  <c r="K42" i="29"/>
  <c r="J42" i="29"/>
  <c r="J35" i="29"/>
  <c r="J34" i="29"/>
  <c r="J33" i="29"/>
  <c r="J32" i="29"/>
  <c r="I30" i="29"/>
  <c r="H30" i="29"/>
  <c r="G30" i="29"/>
  <c r="F30" i="29"/>
  <c r="E30" i="29"/>
  <c r="D30" i="29"/>
  <c r="K25" i="29"/>
  <c r="J25" i="29"/>
  <c r="J66" i="27"/>
  <c r="J65" i="27"/>
  <c r="J64" i="27"/>
  <c r="J63" i="27"/>
  <c r="J53" i="27"/>
  <c r="J52" i="27"/>
  <c r="J51" i="27"/>
  <c r="J50" i="27"/>
  <c r="J49" i="27"/>
  <c r="J35" i="27"/>
  <c r="J34" i="27"/>
  <c r="J33" i="27"/>
  <c r="J32" i="27"/>
  <c r="K25" i="27"/>
  <c r="J25" i="27"/>
  <c r="K42" i="27"/>
  <c r="J42" i="27"/>
  <c r="I61" i="27"/>
  <c r="H61" i="27"/>
  <c r="G61" i="27"/>
  <c r="F61" i="27"/>
  <c r="E61" i="27"/>
  <c r="D61" i="27"/>
  <c r="I47" i="27"/>
  <c r="H47" i="27"/>
  <c r="G47" i="27"/>
  <c r="F47" i="27"/>
  <c r="E47" i="27"/>
  <c r="D47" i="27"/>
  <c r="I30" i="27"/>
  <c r="H30" i="27"/>
  <c r="G30" i="27"/>
  <c r="F30" i="27"/>
  <c r="E30" i="27"/>
  <c r="D30" i="27"/>
  <c r="I24" i="24"/>
  <c r="H24" i="24"/>
  <c r="G24" i="24"/>
  <c r="F24" i="24"/>
  <c r="E24" i="24"/>
  <c r="D24" i="24"/>
  <c r="I24" i="12"/>
  <c r="H24" i="12"/>
  <c r="G24" i="12"/>
  <c r="F24" i="12"/>
  <c r="E24" i="12"/>
  <c r="D24" i="12"/>
  <c r="J55" i="24"/>
  <c r="J54" i="24"/>
  <c r="J53" i="24"/>
  <c r="J52" i="24"/>
  <c r="J51" i="24"/>
  <c r="J50" i="24"/>
  <c r="J49" i="24"/>
  <c r="J48" i="24"/>
  <c r="J47" i="24"/>
  <c r="J46" i="24"/>
  <c r="J45" i="24"/>
  <c r="J44" i="24"/>
  <c r="J43" i="24"/>
  <c r="J42" i="24"/>
  <c r="J41" i="24"/>
  <c r="J40" i="24"/>
  <c r="J39" i="24"/>
  <c r="J38" i="24"/>
  <c r="J37" i="24"/>
  <c r="J36" i="24"/>
  <c r="J35" i="24"/>
  <c r="J34" i="24"/>
  <c r="J33" i="24"/>
  <c r="J32" i="24"/>
  <c r="J31" i="24"/>
  <c r="J30" i="24"/>
  <c r="J29" i="24"/>
  <c r="J28" i="24"/>
  <c r="J27" i="24"/>
  <c r="J26" i="24"/>
  <c r="J55" i="12"/>
  <c r="J54" i="12"/>
  <c r="J53" i="12"/>
  <c r="J52" i="12"/>
  <c r="J51" i="12"/>
  <c r="J50" i="12"/>
  <c r="J49" i="12"/>
  <c r="J48" i="12"/>
  <c r="J47" i="12"/>
  <c r="J46" i="12"/>
  <c r="J45" i="12"/>
  <c r="J44" i="12"/>
  <c r="J43" i="12"/>
  <c r="J42" i="12"/>
  <c r="J41" i="12"/>
  <c r="J40" i="12"/>
  <c r="J39" i="12"/>
  <c r="J38" i="12"/>
  <c r="J37" i="12"/>
  <c r="J36" i="12"/>
  <c r="J35" i="12"/>
  <c r="J34" i="12"/>
  <c r="J33" i="12"/>
  <c r="J32" i="12"/>
  <c r="J31" i="12"/>
  <c r="J30" i="12"/>
  <c r="J29" i="12"/>
  <c r="J28" i="12"/>
  <c r="J27" i="12"/>
  <c r="K19" i="12"/>
  <c r="J19" i="12"/>
</calcChain>
</file>

<file path=xl/sharedStrings.xml><?xml version="1.0" encoding="utf-8"?>
<sst xmlns="http://schemas.openxmlformats.org/spreadsheetml/2006/main" count="4027" uniqueCount="1637">
  <si>
    <t>ATSSC</t>
  </si>
  <si>
    <t>ACOA</t>
  </si>
  <si>
    <t>AECL</t>
  </si>
  <si>
    <t>CBSA</t>
  </si>
  <si>
    <t>CC</t>
  </si>
  <si>
    <t>CMHC</t>
  </si>
  <si>
    <t>CPC</t>
  </si>
  <si>
    <t>CCRA</t>
  </si>
  <si>
    <t>CCMD</t>
  </si>
  <si>
    <t>CATSA</t>
  </si>
  <si>
    <t>CBC</t>
  </si>
  <si>
    <t>CCOHS</t>
  </si>
  <si>
    <t>CDC</t>
  </si>
  <si>
    <t>CEAA</t>
  </si>
  <si>
    <t>CFIA</t>
  </si>
  <si>
    <t>CGC</t>
  </si>
  <si>
    <t>CPCC</t>
  </si>
  <si>
    <t>CHRC</t>
  </si>
  <si>
    <t>CIHR</t>
  </si>
  <si>
    <t>CICS</t>
  </si>
  <si>
    <t>CMHR</t>
  </si>
  <si>
    <t>CMC</t>
  </si>
  <si>
    <t>CMI</t>
  </si>
  <si>
    <t>CMN</t>
  </si>
  <si>
    <t>CNEDA</t>
  </si>
  <si>
    <t>AECB</t>
  </si>
  <si>
    <t>CRTC</t>
  </si>
  <si>
    <t>CSIS</t>
  </si>
  <si>
    <t>CSA</t>
  </si>
  <si>
    <t>TOUR</t>
  </si>
  <si>
    <t>CTAIB</t>
  </si>
  <si>
    <t>CTA</t>
  </si>
  <si>
    <t>PCC</t>
  </si>
  <si>
    <t>CSEC</t>
  </si>
  <si>
    <t>CB</t>
  </si>
  <si>
    <t>CSC</t>
  </si>
  <si>
    <t>CAS</t>
  </si>
  <si>
    <t>AGR</t>
  </si>
  <si>
    <t>CH</t>
  </si>
  <si>
    <t>CI</t>
  </si>
  <si>
    <t>HRSD</t>
  </si>
  <si>
    <t>FIN</t>
  </si>
  <si>
    <t>FO</t>
  </si>
  <si>
    <t>EA</t>
  </si>
  <si>
    <t>H</t>
  </si>
  <si>
    <t>INAC</t>
  </si>
  <si>
    <t>INDSC</t>
  </si>
  <si>
    <t>ISC</t>
  </si>
  <si>
    <t>JUS</t>
  </si>
  <si>
    <t>ND</t>
  </si>
  <si>
    <t>NR</t>
  </si>
  <si>
    <t>PSEP</t>
  </si>
  <si>
    <t>GSC</t>
  </si>
  <si>
    <t>TC</t>
  </si>
  <si>
    <t>VAC</t>
  </si>
  <si>
    <t>WDO</t>
  </si>
  <si>
    <t>EC</t>
  </si>
  <si>
    <t>FORDQ</t>
  </si>
  <si>
    <t>FEDSO</t>
  </si>
  <si>
    <t>FCAC</t>
  </si>
  <si>
    <t>FTRAC</t>
  </si>
  <si>
    <t>HC</t>
  </si>
  <si>
    <t>IRB</t>
  </si>
  <si>
    <t>IDRC</t>
  </si>
  <si>
    <t>IJC</t>
  </si>
  <si>
    <t>INVIC</t>
  </si>
  <si>
    <t>LAC</t>
  </si>
  <si>
    <t>LP</t>
  </si>
  <si>
    <t>CNMI</t>
  </si>
  <si>
    <t>CFGB</t>
  </si>
  <si>
    <t>MPCC</t>
  </si>
  <si>
    <t>NAC</t>
  </si>
  <si>
    <t>NCC</t>
  </si>
  <si>
    <t>NEB</t>
  </si>
  <si>
    <t>NFB</t>
  </si>
  <si>
    <t>NGC</t>
  </si>
  <si>
    <t>NMST</t>
  </si>
  <si>
    <t>NRC</t>
  </si>
  <si>
    <t>NSERC</t>
  </si>
  <si>
    <t>NPA</t>
  </si>
  <si>
    <t>OICC</t>
  </si>
  <si>
    <t>OAG</t>
  </si>
  <si>
    <t>CEO</t>
  </si>
  <si>
    <t>SWC</t>
  </si>
  <si>
    <t>FJA</t>
  </si>
  <si>
    <t>ORL</t>
  </si>
  <si>
    <t>OCOL</t>
  </si>
  <si>
    <t>OCSEC</t>
  </si>
  <si>
    <t>OEC</t>
  </si>
  <si>
    <t>OCI</t>
  </si>
  <si>
    <t>ODPP</t>
  </si>
  <si>
    <t>GG</t>
  </si>
  <si>
    <t>PBO</t>
  </si>
  <si>
    <t>OPSIC</t>
  </si>
  <si>
    <t>OSFI</t>
  </si>
  <si>
    <t>IPC</t>
  </si>
  <si>
    <t>PPP</t>
  </si>
  <si>
    <t>PCA</t>
  </si>
  <si>
    <t>PPS</t>
  </si>
  <si>
    <t>NPB</t>
  </si>
  <si>
    <t>PMPRB</t>
  </si>
  <si>
    <t>PCO</t>
  </si>
  <si>
    <t>PHAC</t>
  </si>
  <si>
    <t>PSC</t>
  </si>
  <si>
    <t>SCC</t>
  </si>
  <si>
    <t>RCMP</t>
  </si>
  <si>
    <t>ERC</t>
  </si>
  <si>
    <t>NSICP</t>
  </si>
  <si>
    <t>SIRC</t>
  </si>
  <si>
    <t>SEN</t>
  </si>
  <si>
    <t>SHARE</t>
  </si>
  <si>
    <t>SSHRC</t>
  </si>
  <si>
    <t>SCA</t>
  </si>
  <si>
    <t>SC</t>
  </si>
  <si>
    <t>CFDC</t>
  </si>
  <si>
    <t>FBCL</t>
  </si>
  <si>
    <t>JCCB</t>
  </si>
  <si>
    <t>NBC</t>
  </si>
  <si>
    <t>TBC</t>
  </si>
  <si>
    <t>VIA</t>
  </si>
  <si>
    <t>VRAB</t>
  </si>
  <si>
    <t>WDBA</t>
  </si>
  <si>
    <t>OrgID</t>
  </si>
  <si>
    <t>Department of Agriculture and Agri-Food/Ministère de l’Agriculture et de l’Agroalimentaire</t>
  </si>
  <si>
    <t>Atlantic Canada Opportunities Agency/Agence de promotion économique du Canada atlantique</t>
  </si>
  <si>
    <t>Atomic Energy of Canada Limited/Énergie atomique du Canada limitée</t>
  </si>
  <si>
    <t>Administrative Tribunals Support Service of Canada/Service canadien d'appui aux tribunaux administratifs</t>
  </si>
  <si>
    <t>Courts Administration Service/Service administratif des tribunaux judiciaires</t>
  </si>
  <si>
    <t>Canadian Air Transport Security Authority/Administration canadienne de la sûreté du transport aérien</t>
  </si>
  <si>
    <t>Copyright Board/Commission du droit d’auteur</t>
  </si>
  <si>
    <t>Canadian Broadcasting Corporation/Société Radio-Canada</t>
  </si>
  <si>
    <t>Canada Border Services Agency/Agence des services frontaliers du Canada</t>
  </si>
  <si>
    <t>Canada Council for the Arts/Conseil des Arts du Canada</t>
  </si>
  <si>
    <t>The National Battlefields Commission/Commission des champs de bataille nationaux</t>
  </si>
  <si>
    <t>Canadian Centre for Occupational Health and Safety/Centre canadien d’hygiène et de sécurité au travail</t>
  </si>
  <si>
    <t>Canadian Dairy Commission/Commission canadienne du lait</t>
  </si>
  <si>
    <t>Canadian Environmental Assessment Agency/Agence canadienne d’évaluation environnementale</t>
  </si>
  <si>
    <t>Economic Development Agency of Canada for the Regions of Quebec/Agence de développement économique du Canada pour les régions du Québec</t>
  </si>
  <si>
    <t>Canadian Food Inspection Agency/Agence canadienne d’inspection des aliments</t>
  </si>
  <si>
    <t>Canadian Grain Commission/Commission canadienne des grains</t>
  </si>
  <si>
    <t>Canadian Human Rights Commission/Commission canadienne des droits de la personne</t>
  </si>
  <si>
    <t>Canadian Intergovernmental Conference Secretariat/Secrétariat des conférences intergouvernementales canadiennes</t>
  </si>
  <si>
    <t>Canadian Institutes of Health Research/Instituts de recherche en santé du Canada</t>
  </si>
  <si>
    <t>Canadian Museum of History/Musée canadien de l'histoire</t>
  </si>
  <si>
    <t>Canada Mortgage and Housing Corporation/Société canadienne d’hypothèques et de logement</t>
  </si>
  <si>
    <t>Canadian Museum for Human Rights/Musée canadien des droits de la personne</t>
  </si>
  <si>
    <t>Canadian Museum of Immigration at Pier 21/Musée canadien de l’immigration du Quai 21</t>
  </si>
  <si>
    <t>Canadian Museum of Nature/Musée canadien de la nature</t>
  </si>
  <si>
    <t>Canadian Nuclear Safety Commission/Commission canadienne de sûreté nucléaire</t>
  </si>
  <si>
    <t>Canada Post Corporation/Société canadienne des postes</t>
  </si>
  <si>
    <t>Canada Revenue Agency/Agence du revenu du Canada</t>
  </si>
  <si>
    <t>Canadian Radio-television and Telecommunications Commission/Conseil de la radiodiffusion et des télécommunications canadiennes</t>
  </si>
  <si>
    <t>Canadian Space Agency/Agence spatiale canadienne</t>
  </si>
  <si>
    <t>Correctional Service of Canada/Service correctionnel du Canada</t>
  </si>
  <si>
    <t>Communications Security Establishment/Centre de la sécurité des télécommunications</t>
  </si>
  <si>
    <t>Canadian Security Intelligence Service/Service canadien du renseignement de sécurité</t>
  </si>
  <si>
    <t>Canada School of Public Service/École de la fonction publique du Canada</t>
  </si>
  <si>
    <t>National Museum of Science and Technology/Musée national des sciences et de la technologie</t>
  </si>
  <si>
    <t>Canadian Transportation Agency/Office des transports du Canada</t>
  </si>
  <si>
    <t>Canadian Transportation Accident Investigation and Safety Board/Bureau canadien d’enquête sur les accidents de transport et de la sécurité des transports</t>
  </si>
  <si>
    <t>Canadian Northern Economic Development Agency/Agence canadienne de développement économique du Nord</t>
  </si>
  <si>
    <t>Department of Canadian Heritage/Ministère du Patrimoine canadien</t>
  </si>
  <si>
    <t>Office of the Chief Electoral Officer/Bureau du directeur général des élections</t>
  </si>
  <si>
    <t>Civilian Review and Complaints Commission for the Royal Canadian Mounted Police/Commission civile d’examen et de traitement des plaintes relatives à la Gendarmerie royale du Canada</t>
  </si>
  <si>
    <t>Office of the Conflict of Interest and Ethics Commissioner/Commissariat aux conflits d'intérêts et à l'éthique</t>
  </si>
  <si>
    <t>Canadian Tourism Commission/Commission canadienne du tourisme</t>
  </si>
  <si>
    <t>Department of Fisheries and Oceans/Ministère des Pêches et des Océans</t>
  </si>
  <si>
    <t>Department of National Defence/Ministère de la Défense nationale</t>
  </si>
  <si>
    <t>Public Service Commission/Commission de la fonction publique</t>
  </si>
  <si>
    <t>Department of the Environment/Ministère de l'Environnement</t>
  </si>
  <si>
    <t>Royal Canadian Mounted Police External Review Committee/Comité externe d’examen de la Gendarmerie royale du Canada</t>
  </si>
  <si>
    <t>Department of Employment and Social Development/Ministère de l'Emploi et du Développement social</t>
  </si>
  <si>
    <t>Federal Bridge Corporation Limited, The/La Société des ponts fédéraux Limitée</t>
  </si>
  <si>
    <t>Financial Consumer Agency of Canada/Agence de la consommation en matière financière du Canada</t>
  </si>
  <si>
    <t>Federal Economic Development Agency for Southern Ontario/Agence fédérale de développement économique pour le Sud de l’Ontario</t>
  </si>
  <si>
    <t>Department of Finance/Ministère des Finances</t>
  </si>
  <si>
    <t>Financial Transactions and Reports Analysis Centre of Canada/Centre d’analyse des opérations et déclarations financières du Canada</t>
  </si>
  <si>
    <t>Department of Foreign Affairs, Trade and Development/Ministère des Affaires étrangères, du Commerce et du Développement</t>
  </si>
  <si>
    <t>Office of the Governor General’s Secretary/Bureau du secrétaire du gouverneur général</t>
  </si>
  <si>
    <t>Department of Health/Ministère de la Santé</t>
  </si>
  <si>
    <t>House of Commons/Chambre des communes</t>
  </si>
  <si>
    <t>International Development Research Centre/Centre de recherches pour le développement international</t>
  </si>
  <si>
    <t>International Joint Commission (Canadian Section)/Commission mixte internationale (section canadienne)</t>
  </si>
  <si>
    <t>Department of Indian Affairs and Northern Development/Ministère des Affaires indiennes et du Nord canadien</t>
  </si>
  <si>
    <t>Office of Infrastructure of Canada/Bureau de l'infrastructure du Canada</t>
  </si>
  <si>
    <t>Immigration and Refugee Board/Commission de l’immigration et du statut de réfugié</t>
  </si>
  <si>
    <t>Department of Citizenship and Immigration/Ministère de la Citoyenneté et de l'Immigration</t>
  </si>
  <si>
    <t>Department of Industry/Ministère de l’Industrie</t>
  </si>
  <si>
    <t>Invest in Canada Hub/Investir au Canada</t>
  </si>
  <si>
    <t>The Jacques-Cartier and Champlain Bridges Inc./Les Ponts Jacques-Cartier et Champlain Inc.</t>
  </si>
  <si>
    <t>Department of Justice/Ministère de la Justice</t>
  </si>
  <si>
    <t>Library and Archives of Canada/Bibliothèque et Archives du Canada</t>
  </si>
  <si>
    <t>Library of Parliament/Bibliothèque du Parlement</t>
  </si>
  <si>
    <t>Marine Atlantic Inc./Marine Atlantique S.C.C.</t>
  </si>
  <si>
    <t>Military Grievances External Review Committee/Comité externe d'examen des griefs militaires</t>
  </si>
  <si>
    <t>Military Police Complaints Commission/Commission d’examen des plaintes concernant la police militaire</t>
  </si>
  <si>
    <t>National Arts Centre Corporation/Société du Centre national des Arts</t>
  </si>
  <si>
    <t>National Capital Commission/Commission de la capitale nationale</t>
  </si>
  <si>
    <t>National Energy Board/Office national de l’énergie</t>
  </si>
  <si>
    <t>National Film Board/Office national du film</t>
  </si>
  <si>
    <t>National Gallery of Canada/Musée des beaux-arts du Canada</t>
  </si>
  <si>
    <t>Northern Pipeline Agency/Administration du pipe-line du Nord</t>
  </si>
  <si>
    <t>Department of Natural Resources/Ministère des Ressources naturelles</t>
  </si>
  <si>
    <t>National Research Council of Canada/Conseil national de recherches du Canada</t>
  </si>
  <si>
    <t>Natural Sciences and Engineering Research Council/Conseil de recherches en sciences naturelles et en génie</t>
  </si>
  <si>
    <t>Secretariat of the National Security and Intelligence Committee of Parliamentarians/Secrétariat du Comité des parlementaires sur la sécurité nationale et le renseignement</t>
  </si>
  <si>
    <t>Office of the Auditor General/Bureau du vérificateur général</t>
  </si>
  <si>
    <t>Office of the Communications Security Establishment Commissioner/Bureau du commissaire du Centre de la sécurité des télécommunications</t>
  </si>
  <si>
    <t>Office of the Commissioner for Federal Judicial Affairs/Commissariat à la magistrature fédérale</t>
  </si>
  <si>
    <t>Office of the Correctional Investigator of Canada/Bureau de l’enquêteur correctionnel du Canada</t>
  </si>
  <si>
    <t>Office of the Commissioner of Lobbying/Commissariat au lobbying</t>
  </si>
  <si>
    <t>Office of the Commissioner of Official Languages/Commissariat aux langues officielles</t>
  </si>
  <si>
    <t>Office of the Director of Public Prosecutions/Bureau du directeur des poursuites pénales</t>
  </si>
  <si>
    <t>Office of the Information Commissioner of Canada/Commissariat à l’information du Canada</t>
  </si>
  <si>
    <t>Office of the Privacy Commissioner of Canada/Commissariat à la protection de la vie privée du Canada</t>
  </si>
  <si>
    <t>Office of the Public Sector Integrity Commissioner/Commissariat à l’intégrité du secteur public</t>
  </si>
  <si>
    <t>Registrar of the Supreme Court of Canada/Registraire de la Cour suprême du Canada</t>
  </si>
  <si>
    <t>Office of the Superintendent of Financial Institutions/Bureau du surintendant des institutions financières</t>
  </si>
  <si>
    <t>Parole Board of Canada/Commission des libérations
 conditionnelles du Canada</t>
  </si>
  <si>
    <t>Office of the Parliamentary Budget Officer/Bureau du directeur parlementaire du budget</t>
  </si>
  <si>
    <t>Parks Canada Agency/Agence Parcs Canada</t>
  </si>
  <si>
    <t>Privy Council Office/Bureau du Conseil privé</t>
  </si>
  <si>
    <t>Public Health Agency of Canada/Agence de la santé publique du Canada</t>
  </si>
  <si>
    <t>Patented Medicine Prices Review Board/Conseil d’examen du prix des médicaments brevetés</t>
  </si>
  <si>
    <t>Canadian High Arctic Research Station/Station canadienne de recherche dans l’Extrême-Arctique</t>
  </si>
  <si>
    <t>PPP Canada/PPP Canada</t>
  </si>
  <si>
    <t>Parliamentary Protective Service/Service de protection parlementaire</t>
  </si>
  <si>
    <t>Department of Public Safety and Emergency Preparedness/Ministère de la Sécurité publique et de la Protection civile</t>
  </si>
  <si>
    <t>Department of Public Works and Government Services/Ministère des Travaux publics et des Services gouvernementaux</t>
  </si>
  <si>
    <t>Royal Canadian Mounted Police/Gendarmerie royale du Canada</t>
  </si>
  <si>
    <t>Standards Council of Canada/Conseil canadien des normes</t>
  </si>
  <si>
    <t>Office of the Senate Ethics Officer/Bureau du conseiller sénatorial en éthique</t>
  </si>
  <si>
    <t>Security Intelligence Review Committee/Comité de surveillance des activités de renseignement de sécurité</t>
  </si>
  <si>
    <t>Shared Services Canada/Services partagés Canada</t>
  </si>
  <si>
    <t>Social Sciences and Humanities Research Council/Conseil de recherches en sciences humaines</t>
  </si>
  <si>
    <t>Office of the Co-ordinator, Status of Women/Bureau de la coordonnatrice de la situation de la femme</t>
  </si>
  <si>
    <t>Statistics Canada/Statistique Canada</t>
  </si>
  <si>
    <t>Treasury Board Secretariat/Secrétariat du Conseil du Trésor</t>
  </si>
  <si>
    <t>Department of Transport/Ministère des Transports</t>
  </si>
  <si>
    <t>Telefilm Canada/Téléfilm Canada</t>
  </si>
  <si>
    <t>Senate/Sénat</t>
  </si>
  <si>
    <t>Department of Veterans Affairs/Ministère des Anciens Combattants</t>
  </si>
  <si>
    <t>VIA Rail Canada Inc./VIA Rail Canada inc.</t>
  </si>
  <si>
    <t>Veterans Review and Appeal Board/Tribunal des anciens combattants (révision et appel)</t>
  </si>
  <si>
    <t>Department of Western Economic Diversification/Ministère de la Diversification de l'économie de l'Ouest canadien</t>
  </si>
  <si>
    <t>Windsor-Detroit Bridge Authority/Autorité du pont Windsor-Détroit</t>
  </si>
  <si>
    <t>Trade and Market Expansion/Croissance du commerce et des marchés</t>
  </si>
  <si>
    <t>Sector Engagement and Development/Mobilisation et développement du secteur</t>
  </si>
  <si>
    <t>Farm Products Council of Canada/Conseil des produits agricoles du Canada</t>
  </si>
  <si>
    <t>Dairy Programs/Programmes laitiers</t>
  </si>
  <si>
    <t>Canadian Pari-Mutuel Agency/Agence canadienne du pari mutuel</t>
  </si>
  <si>
    <t>Water Infrastructure /Infrastructure hydraulique</t>
  </si>
  <si>
    <t>Federal, Provincial and Territorial Cost-shared Markets and Trade/Programmes à frais partagés fédéral, provinciaux et territoriaux reliés aux marchés et au commerce</t>
  </si>
  <si>
    <t>Community Pastures/Pâturages communautaires</t>
  </si>
  <si>
    <t>Foundational Science and Research/Science et recherche fondamentales</t>
  </si>
  <si>
    <t>AgriScience/Agri-science</t>
  </si>
  <si>
    <t>AgriInnovate/Agri-innover</t>
  </si>
  <si>
    <t>Agricultural Greenhouse Gases Program/Programme de lutte contre les gaz à effet de serre en agriculture</t>
  </si>
  <si>
    <t xml:space="preserve">Canadian Agricultural Adaptation Program/Programme canadien d'adaptation agricole </t>
  </si>
  <si>
    <t>Federal, Provincial and Territorial Cost-shared Science, Research, Innovation and Environment/Programmes à frais partagés fédéral, provinciaux et territoriaux reliés à la science, à la recherche, à l'innovation et à l'environnement</t>
  </si>
  <si>
    <t>AgriStability/Agri-stabilité</t>
  </si>
  <si>
    <t>AgriInvest/Agri-investissement</t>
  </si>
  <si>
    <t>AgriRecovery/Agri-relance</t>
  </si>
  <si>
    <t>AgriInsurance/Agri-protection</t>
  </si>
  <si>
    <t>AgriRisk/Agri-risques</t>
  </si>
  <si>
    <t>Loan Guarantee Programs/Programmes de garantie de prêts</t>
  </si>
  <si>
    <t>Farm Debt Mediation Service/Service de médiation en matière d'endettement agricole</t>
  </si>
  <si>
    <t>Pest Management/Lutte antiparasitaire</t>
  </si>
  <si>
    <t>Assurance Program/Programme d'assurance</t>
  </si>
  <si>
    <t>Federal, Provincial and Territorial Cost-shared Assurance/Programmes à frais partagés fédéral, provinciaux et territoriaux reliés à l'assurance</t>
  </si>
  <si>
    <t>Return of Payments/Retour de paiements</t>
  </si>
  <si>
    <t>Internal Services / Services internes</t>
  </si>
  <si>
    <t>Inclusive Communities/Collectivités inclusives</t>
  </si>
  <si>
    <t>Diversified Communities/Collectivités diversifiées</t>
  </si>
  <si>
    <t>Research and Development and Commercialisation/Recherche-développement et commercialisation</t>
  </si>
  <si>
    <t>Innovation Ecosystem/Écosystème d’innovation</t>
  </si>
  <si>
    <t>Business Growth/Croissance des entreprises</t>
  </si>
  <si>
    <t>Trade and Investment/Commerce et investissement</t>
  </si>
  <si>
    <t>Policy Reserach and Engagement/Recherche stratégique et mobilisation</t>
  </si>
  <si>
    <t>Registry Services/Service de greffe</t>
  </si>
  <si>
    <t>Legal Services/Services juridiques</t>
  </si>
  <si>
    <t>Mandate and Members Services/Services liés aux mandats et aux membres</t>
  </si>
  <si>
    <t>Judicial Services /Services judiciaires</t>
  </si>
  <si>
    <t>Registry Services /Services de greffe</t>
  </si>
  <si>
    <t>E-Courts/Tribunaux électroniques</t>
  </si>
  <si>
    <t xml:space="preserve">Security/Sécurité </t>
  </si>
  <si>
    <t>Copyright Tariff Setting and Issuance of Licences/Établissement de tarifs et délivrance de licences pour l’utilisation des droits d’auteur</t>
  </si>
  <si>
    <t>Targeting/Ciblage</t>
  </si>
  <si>
    <t>Intelligence Collection and Analysis/Collecte et analyse du renseignement</t>
  </si>
  <si>
    <t>Security Screening/ Filtrage de sécurité</t>
  </si>
  <si>
    <t>Traveller Facilitation and Compliance/Facilitation de la circulation et conformité des voyageurs</t>
  </si>
  <si>
    <t>Commercial-Trade Facilitation and Compliance/Facilitation et conformité des opérations commerciales et des échanges commerciaux</t>
  </si>
  <si>
    <t>Anti-Dumping and Countervailing/Antidumping et compensation</t>
  </si>
  <si>
    <t>Trusted Traveller/Voyageurs fiables</t>
  </si>
  <si>
    <t>Trusted Trader/Négociants fiables</t>
  </si>
  <si>
    <t>Recourse/Recours</t>
  </si>
  <si>
    <t>Force Generation/Constitution des forces</t>
  </si>
  <si>
    <t>Buildings and Equipment/Immeubles et d'équipements</t>
  </si>
  <si>
    <t>Field Technology Support/Support technologique</t>
  </si>
  <si>
    <t>Immigration Investigations/Enquêtes en matière d’immigration</t>
  </si>
  <si>
    <t>Detentions/Détentions</t>
  </si>
  <si>
    <t>Hearings/Audiences</t>
  </si>
  <si>
    <t>Removals/Renvois</t>
  </si>
  <si>
    <t>Criminal Investigations/Enquêtes criminelles</t>
  </si>
  <si>
    <t>Maintenance of infrastructure and security/Entretien des infrastructures et sécurité</t>
  </si>
  <si>
    <t>Educational, cultural and heritage activities/Activités pédagogiques, culturelles et patrimoniales</t>
  </si>
  <si>
    <t>Occupational health and safety information and services/Services et renseignements sur la santé et la sécurité au travail</t>
  </si>
  <si>
    <t xml:space="preserve">Environmental Assessment Policy Development/Élaboration de politiques en matière d’évaluation environnementale
</t>
  </si>
  <si>
    <t xml:space="preserve">Environmental Assessment Delivery/Réalisation des évaluations environnementales 
</t>
  </si>
  <si>
    <t>Business innovation and growth/Innovation et croissance des entreprises</t>
  </si>
  <si>
    <t>Community economic development and diversification/Développement et diversification économique des collectivités</t>
  </si>
  <si>
    <t>Targeted transition support/Appui ciblé à la transition</t>
  </si>
  <si>
    <t xml:space="preserve">Setting Rules for Plant Health /Établissement des règles pour la protection des végétaux </t>
  </si>
  <si>
    <t>Plant Health Compliance Promotion/Promotion de la conformité en matière de protection des végétaux</t>
  </si>
  <si>
    <t xml:space="preserve">Monitoring and Enforcement for Plant Health/Surveillance et application de la loi en matière de protection des végétaux </t>
  </si>
  <si>
    <t xml:space="preserve">Permissions for Plant Products/Autorisations pour les produits d’origine végétale </t>
  </si>
  <si>
    <t xml:space="preserve">Setting Rules for Animal Health /Établissement des règles pour la santé animale </t>
  </si>
  <si>
    <t>Animal Health Compliance Promotion/Promotion de la conformité en matière de santé animale</t>
  </si>
  <si>
    <t xml:space="preserve">Monitoring and Enforcement for Animal Health/Surveillance et application de la loi en matière de santé animale </t>
  </si>
  <si>
    <t>Permissions for Animal Products/Autorisations pour les produits d’origine animale</t>
  </si>
  <si>
    <t xml:space="preserve">Setting Rules for Food Safety and Consumer Protection/Établissement de règles pour la salubrité des aliments et la protection des consommateurs </t>
  </si>
  <si>
    <t xml:space="preserve">Food Safety and Consumer Protection Compliance Promotion/Promotion de la conformité en matière de salubrité des aliments et de protection des consommateurs </t>
  </si>
  <si>
    <t xml:space="preserve">Monitoring and Enforcement for Food Safety and Consumer Protection/Surveillance et application de la loi en matière de salubrité des aliments et de protection des consommateurs </t>
  </si>
  <si>
    <t>Permissions for Food Products/Autorisations pour les produits alimentaires</t>
  </si>
  <si>
    <t>International Standards Setting/Définition de normes internationales</t>
  </si>
  <si>
    <t>International Regulatory Cooperation and Science Collaboration/Coopération internationale en matière de réglementation et collaboration scientifique</t>
  </si>
  <si>
    <t xml:space="preserve">Market Access Support/Soutien à l’accès aux marchés </t>
  </si>
  <si>
    <t>Grain Quality/Qualité des grains</t>
  </si>
  <si>
    <t>Grain Research/Recherches sur les grains</t>
  </si>
  <si>
    <t>Safeguards for Grain Farmers/Mesures de protection des producteurs de grain</t>
  </si>
  <si>
    <t>Promotion Program/Programme de promotion</t>
  </si>
  <si>
    <t>Protection Program/Programme de protection</t>
  </si>
  <si>
    <t>Employment Equity Program/Programme d’équité en matière d’emploi</t>
  </si>
  <si>
    <t>Conference Services/Services aux conférences</t>
  </si>
  <si>
    <t>Investigator-Initiated Research/Recherche libre</t>
  </si>
  <si>
    <t>Training and Career Support /Formation et soutien professionnel</t>
  </si>
  <si>
    <t>Research in Priority Areas/Recherche priorisée</t>
  </si>
  <si>
    <t>Nuclear Fuel Cycle Program/Programme de cycle du combustible nucléaire</t>
  </si>
  <si>
    <t>Nuclear Reactors Program/Programme des réacteurs nucléaires</t>
  </si>
  <si>
    <t>Nuclear Substances and Prescribed Equipment Program/Programme des substances nucléaires et de l’équipement réglementé</t>
  </si>
  <si>
    <t>Nuclear Non-Proliferation Program/Programme de non prolifération nucléaire</t>
  </si>
  <si>
    <t>Scientific, Regulatory and Public Information Program/Programme de renseignements scientifiques, réglementaires et publics</t>
  </si>
  <si>
    <t>Tax Services and Processing/Services fiscaux et traitement</t>
  </si>
  <si>
    <t>Returns compliance/Observation en matière de déclarations</t>
  </si>
  <si>
    <t>Collections/Recouvrements</t>
  </si>
  <si>
    <t>Domestic compliance/Observation nationale</t>
  </si>
  <si>
    <t>International and Large Business Compliance and Criminal Investigations/Observation du Secteur international et grandes entreprises et enquêtes criminelles</t>
  </si>
  <si>
    <t>Objections and Appeals/Oppositions et appels</t>
  </si>
  <si>
    <t xml:space="preserve">Taxpayer Relief   /Allègement pour les contribuables   </t>
  </si>
  <si>
    <t>Service Complaints/Plaintes liées au service</t>
  </si>
  <si>
    <t>Charities/Organismes de bienfaisance</t>
  </si>
  <si>
    <t>Registered Plans/Régimes enregistrés</t>
  </si>
  <si>
    <t>Policy, Rulings, and Interpretations/Politique, décisions et interprétations</t>
  </si>
  <si>
    <t>Benefits/Prestations</t>
  </si>
  <si>
    <t>Taxpayers' Ombudsman/Ombudsman des contribuables</t>
  </si>
  <si>
    <t>Support for Canadian Content Creation/Soutien pour la création de contenu canadien</t>
  </si>
  <si>
    <t>Connection to the Communications System/Connexion au système de communication</t>
  </si>
  <si>
    <t>Protection Within the Communications System/Protection au sein du système de communication</t>
  </si>
  <si>
    <t>Space Exploration/Exploration spatiale</t>
  </si>
  <si>
    <t>Space Utilization/Utilisation de l’espace</t>
  </si>
  <si>
    <t>Space Capacity Development/Développement de la capacité spatiale</t>
  </si>
  <si>
    <t>Institutional Management and Support                 /Gestion et soutien en établissement</t>
  </si>
  <si>
    <t xml:space="preserve">Intelligence and Supervision/Renseignement et surveillance </t>
  </si>
  <si>
    <t xml:space="preserve">Drug Interdiction/Répression des drogues </t>
  </si>
  <si>
    <t>Clinical and Public Health Services/Services cliniques et de santé publique</t>
  </si>
  <si>
    <t xml:space="preserve">Mental Health Services/Services de santé mentale </t>
  </si>
  <si>
    <t xml:space="preserve">Food Services/Services d'alimentation </t>
  </si>
  <si>
    <t>Accommodation Services/Services de logement</t>
  </si>
  <si>
    <t xml:space="preserve">Offender Case Management /Gestion des cas des délinquants </t>
  </si>
  <si>
    <t xml:space="preserve">Community Engagement /Engagement des collectivités </t>
  </si>
  <si>
    <t xml:space="preserve">Chaplaincy /Services d’aumônerie </t>
  </si>
  <si>
    <t xml:space="preserve">Elder Services/Services d’Aînés </t>
  </si>
  <si>
    <t xml:space="preserve">Correctional Program Readiness/Préparation aux programmes correctionnels </t>
  </si>
  <si>
    <t xml:space="preserve">Correctional Programs/Programmes correctionnels </t>
  </si>
  <si>
    <t xml:space="preserve">Correctional Program Maintenance/Programme de maintien des acquis </t>
  </si>
  <si>
    <t xml:space="preserve">Offender Education/Éducation des délinquants </t>
  </si>
  <si>
    <t xml:space="preserve">CORCAN Employment and Employability/CORCAN – Emploi et employabilité </t>
  </si>
  <si>
    <t>Social Program/Programme social</t>
  </si>
  <si>
    <t>Community Management and Security/Sécurité et gestion dans la collectivité</t>
  </si>
  <si>
    <t>Community Residential Facilities/Centres résidentiels communautaires</t>
  </si>
  <si>
    <t>Community Correctional Centres/Centres correctionnels communautaires</t>
  </si>
  <si>
    <t>Community Health Services/Services de santé dans la collectivité</t>
  </si>
  <si>
    <t>Foreign Signals Intelligence/Renseignement électromagnétique étranger</t>
  </si>
  <si>
    <t>Cyber Security/Cybersécurité</t>
  </si>
  <si>
    <t>Operational Program Management/Gestion des programmes opérationnels</t>
  </si>
  <si>
    <t>Regional Collection/Collecte en région</t>
  </si>
  <si>
    <t>Operations Enablement
/Soutien des opérations</t>
  </si>
  <si>
    <t>Intelligence Assessment and Dissemination/Évaluation et communication des renseignements</t>
  </si>
  <si>
    <t>Security Screening/Filtrage de sécurité</t>
  </si>
  <si>
    <t>Integrated Terrorism Assessment Centre/Centre intégré d’évaluation du terrorisme</t>
  </si>
  <si>
    <t>Learning/Apprentissage</t>
  </si>
  <si>
    <t>Analysis and Outreach /Analyse et liaison</t>
  </si>
  <si>
    <t>Dispute Resolution /Règlement des différends</t>
  </si>
  <si>
    <t>Determinations and Compliance/Déterminations et conformité</t>
  </si>
  <si>
    <t>Aviation Occurrence Investigations/Enquêtes d’événements aéronautiques</t>
  </si>
  <si>
    <t>Marine Occurrence Investigations/Enquêtes d’événements maritimes</t>
  </si>
  <si>
    <t>Rail Occurrence Investigations/Enquêtes d’événements ferroviaires</t>
  </si>
  <si>
    <t>Pipeline Occurrence Investigations/Enquêtes d’événements de pipeline</t>
  </si>
  <si>
    <t xml:space="preserve">Community Development/Développement communautaire </t>
  </si>
  <si>
    <t xml:space="preserve">Business Development/Expansion des entreprises </t>
  </si>
  <si>
    <t xml:space="preserve">Policy and Advocacy/Politiques et défense des intérêts </t>
  </si>
  <si>
    <t xml:space="preserve">Northern Projects Management/Gestion des projets nordiques </t>
  </si>
  <si>
    <t>Arts/Arts</t>
  </si>
  <si>
    <t>Cultural Marketplace Framework/Cadre du marché culturel</t>
  </si>
  <si>
    <t>Cultural Industries Support and Development/Soutien et développement des industries culturelles</t>
  </si>
  <si>
    <t>National Celebrations, Commemorations and Symbols/Célébrations, commémorations, symboles nationaux</t>
  </si>
  <si>
    <t>Community Engagement and Heritage/Engagement communautaire et patrimoine</t>
  </si>
  <si>
    <t>Preservation of and Access to Heritage/Préservation et accès au patrimoine</t>
  </si>
  <si>
    <t>Learning About Canadian History/Apprentissage de l’histoire canadienne</t>
  </si>
  <si>
    <t>Sport Development and High Performance/Développement du sport et performance de haut niveau</t>
  </si>
  <si>
    <t>Multiculturalism/Multiculturalisme</t>
  </si>
  <si>
    <t>Human Rights /Droits de la personne</t>
  </si>
  <si>
    <t>Indigenous Languages and Cultures/Langues et cultures autochtones</t>
  </si>
  <si>
    <t>Youth Engagement/Les jeunes s’engagent</t>
  </si>
  <si>
    <t>Official Languages/Langues officielles</t>
  </si>
  <si>
    <t>Voting Services Delivery and Field Management/Prestation des services de vote et Gestion en région</t>
  </si>
  <si>
    <t>National Register of Electors and Electoral Geography/Registre national des électeurs et Géographie électorale</t>
  </si>
  <si>
    <t>Electoral Information and Awareness/Renseignements électoraux et Sensibilisation</t>
  </si>
  <si>
    <t>Electoral Integrity and Regulatory Compliance/Intégrité électorale et Conformité régulatoire</t>
  </si>
  <si>
    <t>Civilian review of RCMP members’ conduct in the performance of their duties/Examen civil de la conduite des membres de la GRC dans l’exercice de leurs fonctions</t>
  </si>
  <si>
    <t>Fisheries Management/Gestion des pêches</t>
  </si>
  <si>
    <t>Aboriginal Programs and Treaties/Programmes Autochtones et traités</t>
  </si>
  <si>
    <t>Aquaculture Management/Gestion de l’aquaculture</t>
  </si>
  <si>
    <t xml:space="preserve">Salmonid Enhancement /Mise en valeur des salmonidés </t>
  </si>
  <si>
    <t>International Engagement/Engagement à l’échelle internationale</t>
  </si>
  <si>
    <t>Small Craft Harbours/Ports pour petits bateaux</t>
  </si>
  <si>
    <t>Conservation and Protection /Conservation et protection</t>
  </si>
  <si>
    <t>Aquatic Animal Health/Santé des animaux aquatiques</t>
  </si>
  <si>
    <t>Biotechnology and Genomics/Biotechnologie et génomique</t>
  </si>
  <si>
    <t>Aquaculture Science/Sciences de l'aquaculture</t>
  </si>
  <si>
    <t>Fisheries Science/Sciences halieutiques</t>
  </si>
  <si>
    <t>Fisheries Economics and Statistics/Économie et statistiques halieutiques</t>
  </si>
  <si>
    <t>Fisheries Protection/Protection des pêches</t>
  </si>
  <si>
    <t>Aquatic Invasive Species/Espèces aquatiques envahissantes</t>
  </si>
  <si>
    <t>Species at Risk/Espèces en péril</t>
  </si>
  <si>
    <t>Oceans Management/Gestion des océans</t>
  </si>
  <si>
    <t>Aquatic Ecosystem Science/Science liée aux  écosystèmes aquatiques</t>
  </si>
  <si>
    <t>Oceans and Climate Change Science/Science liée aux océans et au changement climatique</t>
  </si>
  <si>
    <t>Aquatic Ecosystems Economics/Économie liée aux écosystèmes aquatiques</t>
  </si>
  <si>
    <t>Icebreaking Services/Services de déglaçage</t>
  </si>
  <si>
    <t>Aids to Navigation/Aides à la navigation</t>
  </si>
  <si>
    <t xml:space="preserve">Waterways Management /Gestion des voies navigables </t>
  </si>
  <si>
    <t>Marine Communications and Traffic Services/Services de communications et de trafic maritimes</t>
  </si>
  <si>
    <t>Shore-based Asset Readiness/État de préparation des actifs terrestres</t>
  </si>
  <si>
    <t>Hydrographic Services, Data and Science/Services hydrographiques, données et sciences</t>
  </si>
  <si>
    <t>Search and Rescue/Recherche et sauvetage</t>
  </si>
  <si>
    <t>Environmental Response/Intervention environnementale</t>
  </si>
  <si>
    <t>Maritime Security/Sécurité maritime</t>
  </si>
  <si>
    <t>Fleet Operational Capability/Capacité opérationnelle de la flotte</t>
  </si>
  <si>
    <t>Fleet Maintenance/Entretien de la flotte</t>
  </si>
  <si>
    <t>Fleet Procurement/Acquisitions de la flotte</t>
  </si>
  <si>
    <t>Canadian Coast Guard College/Collège de la Garde côtière canadienne</t>
  </si>
  <si>
    <t>Marine Operations Economics/Économie liée aux opérations maritimes</t>
  </si>
  <si>
    <t>Education/Éducation</t>
  </si>
  <si>
    <t>Income Assistance/Aide au revenu</t>
  </si>
  <si>
    <t>Assisted Living/Aide à la vie autonome</t>
  </si>
  <si>
    <t>First Nations Child and Family Services/Services d'aide à l'enfance et à la famille des Premières Nations</t>
  </si>
  <si>
    <t>Family Violence Prevention/Prévention de la violence familiale</t>
  </si>
  <si>
    <t>Urban Programming for Indigenous/Programmes urbains pour les peuples Autochtones</t>
  </si>
  <si>
    <t>Indigenous Governance and Capacity/Gouvernance autochtone et capacités</t>
  </si>
  <si>
    <t>Water and Wastewater/L'eau et les eaux usées</t>
  </si>
  <si>
    <t>Education Facilities/Installations d'enseignement</t>
  </si>
  <si>
    <t>Housing/Logement</t>
  </si>
  <si>
    <t>Other Community Infrastructure and Activities/Autres infrastructures et activités communautaires</t>
  </si>
  <si>
    <t>Emergency Management Assistance/Aide à la gestion des urgences</t>
  </si>
  <si>
    <t>Clinical and Client Care/Pratique clinique et soins aux clients</t>
  </si>
  <si>
    <t>Home and Community Care/Soins à domicile et en milieu communautaire</t>
  </si>
  <si>
    <t>Communicable Diseases Control and Management/Contrôle et gestion des maladies transmissibles</t>
  </si>
  <si>
    <t>Mental Wellness/Bien-Être mental</t>
  </si>
  <si>
    <t xml:space="preserve">Healthy Living/Vie saine </t>
  </si>
  <si>
    <t>Healthy Child Development/Développement des enfants en santé</t>
  </si>
  <si>
    <t xml:space="preserve">Child First Initiative – Jordan’s Principle /Initiative du principe de Jordan – Principe de l'enfant d'abord </t>
  </si>
  <si>
    <t>Supplementary Health Benefits/Prestations supplémentaires en Santé</t>
  </si>
  <si>
    <t>Health Planning, Quality Management and Systems Integration/Planification de la santé, gestion de la qualité et intégration des systèmes</t>
  </si>
  <si>
    <t>Health Human Resources/Ressources humaines en santé</t>
  </si>
  <si>
    <t>Health Facilities/Établissements de santé</t>
  </si>
  <si>
    <t>e-Health Infostructure/Infostructure cybersanté</t>
  </si>
  <si>
    <t>British Columbia Tripartite Health Governance/Gouvernance tripartite de la Colombie-Britannique en matière de santé</t>
  </si>
  <si>
    <t>Environmental Public Health/Hygiène du milieu</t>
  </si>
  <si>
    <t>Operations in Canada/Opérations au Canada</t>
  </si>
  <si>
    <t>Operations in North America/Opérations en Amérique du Nord</t>
  </si>
  <si>
    <t>International Operations/Opérations internationales</t>
  </si>
  <si>
    <t>Global Engagement/Engagement mondial</t>
  </si>
  <si>
    <t>Cyber Operations/Cyberopérations</t>
  </si>
  <si>
    <t xml:space="preserve"> Command, Control and Sustainment of Operations/Commandement, contrôle et poursuite prolongée des opérations</t>
  </si>
  <si>
    <t>Special Operations/Opérations spéciales</t>
  </si>
  <si>
    <t>Strategic Command and Control/Commandement et contrôle stratégiques</t>
  </si>
  <si>
    <t>Ready Naval Forces/Forces navales prêtes au combat</t>
  </si>
  <si>
    <t>Ready Land Forces/Forces terrestres prêtes au combat</t>
  </si>
  <si>
    <t>Ready Air and Space Forces/Forces aériennes et spatiales prêtes au combat</t>
  </si>
  <si>
    <t>Ready Special Operations Forces/Forces d’opérations spéciales prêtes au combat</t>
  </si>
  <si>
    <t>Ready Cyber Forces/Cyberforces prêtes au combat</t>
  </si>
  <si>
    <t>Ready Intelligence Forces/Forces du renseignement prêtes au combat</t>
  </si>
  <si>
    <t>Ready Joint and Combined Forces/Forces interarmées et multinationales prêtes au combat</t>
  </si>
  <si>
    <t>Ready Health, Military Police and Support Forces/Services de santé, police militaire et forces d’appui prêts au combat</t>
  </si>
  <si>
    <t>Equipment Support/Soutien de l’équipement</t>
  </si>
  <si>
    <t>Canadian Forces Liaison Council and Employer Support/Conseil de liaison des Forces canadiennes et appui des employeurs</t>
  </si>
  <si>
    <t>Recruitment/Recrutement</t>
  </si>
  <si>
    <t>Individual Training and Professional Military Education/Instruction individuelle et formation professionnelle militaire</t>
  </si>
  <si>
    <t>Total Health Care/Gamme complète des soins de santé</t>
  </si>
  <si>
    <t>Defence Team Management/Gestion de l’Équipe de la Défense</t>
  </si>
  <si>
    <t>Military Transition/Transition de la vie militaire à la vie civile</t>
  </si>
  <si>
    <t>Military Member and Family Support/Soutien fourni au militaire et à sa famille</t>
  </si>
  <si>
    <t>Military History and Heritage/Histoire et patrimoine militaires</t>
  </si>
  <si>
    <t xml:space="preserve">Military Law Services/Military Justice Superintendence/Services du droit militaire/Exercice de l’autorité de justice militaire </t>
  </si>
  <si>
    <t>Ombudsman/Ombudsman</t>
  </si>
  <si>
    <t>Cadets and Junior Canadian Rangers (Youth Program)/Cadets et Rangers juniors canadiens (Programme jeunesse)</t>
  </si>
  <si>
    <t>Joint Force Development/Développement des forces interarmées</t>
  </si>
  <si>
    <t>Naval Force Development/Développement de la force navale</t>
  </si>
  <si>
    <t>Land Force Development/Développement de la force terrestre</t>
  </si>
  <si>
    <t>Air and Space Force Development/Développement de la force aérienne et spatiale</t>
  </si>
  <si>
    <t>Special Operations Force Development/Développement des forces d’opérations spéciales</t>
  </si>
  <si>
    <t>Cyber and C4I Force Development/Développement de la cyberforce et de la force des SICC</t>
  </si>
  <si>
    <t>Intelligence Force Development/Développement de la force du renseignement</t>
  </si>
  <si>
    <t>Science Technology and Innovation/Sciences, technologie et innovation</t>
  </si>
  <si>
    <t>Maritime Equipment Acquisition/Acquisition d’équipements maritime</t>
  </si>
  <si>
    <t>Land Equipment Acquisition/Acquisition d’équipements terrestres</t>
  </si>
  <si>
    <t>Aerospace Acquisition/Acquisition d’équipements aérospatiaux</t>
  </si>
  <si>
    <t>Defence Information Technology Systems Acquisition, Design and Delivery/Acquisition, conception et livraison de systèmes de technologie de l'information de la Défense</t>
  </si>
  <si>
    <t>Defence Materiel Management/Gestion du matériel de la Défense</t>
  </si>
  <si>
    <t>Defence Infrastructure Program Management/Gestion du Programme d’infrastructure de la Défense</t>
  </si>
  <si>
    <t>Defence Infrastructure Construction, Recapitalization and Investment/Infrastructure de la Défense : construction, réfection et investissement</t>
  </si>
  <si>
    <t>Defence Infrastructure Maintenance, Support and Operations/Infrastructure de la Défense : entretien, soutien et opérations</t>
  </si>
  <si>
    <t>Military Family Housing/Logement des familles des militaires</t>
  </si>
  <si>
    <t>Defence Information Technology Services and Programme Management/Gestion des services et du programme de technologie de l’information de la Défense</t>
  </si>
  <si>
    <t>Environmental Sustainability and Protection/Durabilité et protection de l’environnement</t>
  </si>
  <si>
    <t>Indigenous Affairs/Affaires autochtones</t>
  </si>
  <si>
    <t>Naval Bases/Bases navales</t>
  </si>
  <si>
    <t>Land Bases/Bases terrestres</t>
  </si>
  <si>
    <t>Air and Space Wings/Escadres aérospatiales</t>
  </si>
  <si>
    <t>Joint, Common and International Bases/Bases interarmées, communes et internationales</t>
  </si>
  <si>
    <t>Military Police Institutional Operations/Opérations institutionnelles de la Police militaire</t>
  </si>
  <si>
    <t>Safety/Sécurité</t>
  </si>
  <si>
    <t>Policy Direction and Support/Soutien et orientation en matière de politiques</t>
  </si>
  <si>
    <t>Recruitment and Assessment Services/Services de recrutement et d’évaluation</t>
  </si>
  <si>
    <t>Oversight, Monitoring and Non-partisanship/Surveillance et impartialité</t>
  </si>
  <si>
    <t>Clean Growth and Climate Change Mitigation/Croissance propre et atténuation des changements climatiques</t>
  </si>
  <si>
    <t>International Climate Change Action/Action internationale sur les changements climatiques</t>
  </si>
  <si>
    <t>Climate Change Adaptation/Adaptation aux changements climatiques</t>
  </si>
  <si>
    <t>Air Quality/Qualité de l’air</t>
  </si>
  <si>
    <t>Water Quality and Ecosystems Partnerships/Qualité de l’eau et partenariat sur les ecosystèmes</t>
  </si>
  <si>
    <t>Community Eco-Action/ÉcoAction communautaire</t>
  </si>
  <si>
    <t>Substances and Waste management/Gestion des substances et des déchets</t>
  </si>
  <si>
    <t>Compliance Promotion and Enforcement - Pollution/Promotion de la conformité et Application de la loi - Pollution</t>
  </si>
  <si>
    <t>Migratory Birds and Other Wildlife/Oiseaux migrateurs et autres espèces sauvages</t>
  </si>
  <si>
    <t xml:space="preserve">Habitat Conservation and Protection/Conservation et protection des habitats </t>
  </si>
  <si>
    <t>Biodiversity Policy and Partnerships/Politiques et partenariats sur la biodiversité</t>
  </si>
  <si>
    <t>Environmental Assessment/Évaluation environnementale</t>
  </si>
  <si>
    <t>Compliance Promotion and Enforcement - Wildlife/Promotion de la conformité et Application de la loi - Faune</t>
  </si>
  <si>
    <t>Weather and Environmental Observations, Forecasts and Warnings/Observations, prévisions et avertissements météorologiques et environnementaux</t>
  </si>
  <si>
    <t>Hydrological Services/Services hydrologiques</t>
  </si>
  <si>
    <t>Appeal case reviews/Examen d’appels</t>
  </si>
  <si>
    <t xml:space="preserve">Homelessness Partnering Strategy /Stratégie des partenariats de lutte contre l'itinérance </t>
  </si>
  <si>
    <t xml:space="preserve">Social Development Partnerships Program /Programme de partenariats pour le développement social </t>
  </si>
  <si>
    <t>New Horizons for Seniors Program /Programme Nouveaux Horizons pour les aînés</t>
  </si>
  <si>
    <t>Enabling Accessibility Fund /Fonds pour l’accessibilité</t>
  </si>
  <si>
    <t>Early Learning and Childcare /Apprentissage et garde des jeunes enfants</t>
  </si>
  <si>
    <t>Federal Income Support for Parents of Murdered  or Missing Children/Soutien du revenu pour les parents d’enfants assassinés ou disparus</t>
  </si>
  <si>
    <t xml:space="preserve">Old Age Security /Sécurité de la vieillesse </t>
  </si>
  <si>
    <t>Canada Disability Savings Program/Programme canadien pour l’épargne-invalidité</t>
  </si>
  <si>
    <t xml:space="preserve">Canada Pension Plan /Régime de pensions du Canada </t>
  </si>
  <si>
    <t>Employment Insurance /Assurance-emploi</t>
  </si>
  <si>
    <t>Workforce Development Agreements (replacing the Labour Market Agreements for Persons with Disabilities, the Canada Job Fund Agreements and the Targeted Initiative for Older Workers) /Ententes sur le développement de la main-d’œuvre (remplacent les ententes sur le marché du travail visant les personnes handicapées, les ententes sur le Fonds canadien pour l’emploi et l’Initiative ciblée pour les travailleurs âgés)</t>
  </si>
  <si>
    <t>Labour Market Development Agreements/Ententes sur le développement du marché du travail</t>
  </si>
  <si>
    <t>Opportunities Fund for Persons with Disabilities /Fonds d’intégration pour les personnes handicapées</t>
  </si>
  <si>
    <t>Job Bank/Guichet-Emplois</t>
  </si>
  <si>
    <t>Youth Employment Strategy/Stratégie emploi jeunesse</t>
  </si>
  <si>
    <t>Canada Service Corps/Service jeunesse Canada</t>
  </si>
  <si>
    <t>Skills and Partnership Fund /Fonds pour les compétences et les partenariats</t>
  </si>
  <si>
    <t>Literacy and Essential Skills /Alphabétisation et compétences essentielles</t>
  </si>
  <si>
    <t>Aboriginal Skills and Employment Training Strategy /Stratégie de formation pour les compétences et l’emploi destinée aux Autochtones</t>
  </si>
  <si>
    <t>Student Work-Integrated Learning Program /Programme d’apprentissage intégré en milieu de travail pour étudiants</t>
  </si>
  <si>
    <t>Union Training and Innovation /Formation et innovation en milieu syndical</t>
  </si>
  <si>
    <t>Sectoral Initiatives Program /Programme d’initiatives sectorielles</t>
  </si>
  <si>
    <t>Temporary Foreign Worker Program/Programme des travailleurs étrangers temporaires</t>
  </si>
  <si>
    <t>Foreign Credential Recognition Program /Programme de reconnaissance des titres de compétences étrangers</t>
  </si>
  <si>
    <t>Enabling Fund for Official Language Minority Communities /Fonds d'habilitation pour les communautés de langue officielle en situation minoritaire</t>
  </si>
  <si>
    <t>Canada Student Loans and Grants and Canada Apprentice Loans Program /Programme canadien de prêts et bourses aux étudiants et  Programme de prêts canadiens aux apprentis</t>
  </si>
  <si>
    <t xml:space="preserve">Canada Education Savings Program /Programme canadien pour l’épargne-études  </t>
  </si>
  <si>
    <t xml:space="preserve">Skilled Trades and Apprenticeship (Red Seal Program)/Métiers spécialisés et apprentissage (programme du Sceau rouge) </t>
  </si>
  <si>
    <t>Apprenticeship Grants /Subvention aux apprentis</t>
  </si>
  <si>
    <t>Labour Relations /Relations de travail</t>
  </si>
  <si>
    <t>Federal Workers’ Compensation /Service fédéral d'indemnisation des accidentés du travail</t>
  </si>
  <si>
    <t>Occupational Health and Safety /Santé et sécurité professionnelles</t>
  </si>
  <si>
    <t>Workplace Equity/Équité en milieu de travail</t>
  </si>
  <si>
    <t>Labour Standards /Normes du travail</t>
  </si>
  <si>
    <t>Wage Earner Protection Program/Programme de protection des salariés</t>
  </si>
  <si>
    <t>International Labour Affairs /Affaires internationales du travail</t>
  </si>
  <si>
    <t>Government of Canada Telephone General Enquiries Services /Services téléphoniques de renseignements généraux du gouvernement du Canada</t>
  </si>
  <si>
    <t>Government of Canada Internet Presence /Présence du gouvernement du Canada sur Internet</t>
  </si>
  <si>
    <t>In-Person Points of Service /Points de service en personne</t>
  </si>
  <si>
    <t>Passport/Passeport</t>
  </si>
  <si>
    <t>Other Government Department Programs/Programmes des autres ministères du gouvernement</t>
  </si>
  <si>
    <t>Supervision and Promotion/Surveillance et promotion</t>
  </si>
  <si>
    <t>Financial Literacy/Littératie financière</t>
  </si>
  <si>
    <t>Advanced Manufacturing/Fabrication de pointe</t>
  </si>
  <si>
    <t xml:space="preserve">Commercialization Partnerships/Partenariats de commercialisation </t>
  </si>
  <si>
    <t>Business Growth and Productivity/Croissance et productivité des entreprises</t>
  </si>
  <si>
    <t>Business Investment/Investissement dans les entreprises</t>
  </si>
  <si>
    <t>Business Services/Services aux entreprises</t>
  </si>
  <si>
    <t>Community Futures Program/Programme de développement des collectivités</t>
  </si>
  <si>
    <t xml:space="preserve">Eastern Ontario Development Program/Programme de développement de l’Est de l’Ontario </t>
  </si>
  <si>
    <t>Official Languages Minority Communities/Communautés de langue officielle en situation minoritaire</t>
  </si>
  <si>
    <t>Regional Diversification/Diversification régionale</t>
  </si>
  <si>
    <t>Tax Policy and Legislation/Politique et législation fiscales</t>
  </si>
  <si>
    <t>Economic and Fiscal Policy, Planning and Forecasting/Politiques économique et budgétaire, planification et prévisions</t>
  </si>
  <si>
    <t>Economic Development Policy/Politique de développement économique</t>
  </si>
  <si>
    <t>Federal-Provincial Relations and Social Policy/Relations fédérales-provinciales et politique sociale</t>
  </si>
  <si>
    <t>Financial Sector Policy/Politique du secteur financier</t>
  </si>
  <si>
    <t>International Trade and Finance Policy/Politique des finances et échanges internationaux</t>
  </si>
  <si>
    <t>Canada Health Transfer/Transfert canadien en matière de santé</t>
  </si>
  <si>
    <t>Fiscal Arrangements with Provinces and Territories/Arrangements fiscaux avec les provinces et les territoires</t>
  </si>
  <si>
    <t>Tax Collection and Administration Agreements/Accords de perception fiscale et d’administration fiscale</t>
  </si>
  <si>
    <t>Commitments to International Financial Organizations/Engagements envers les organisations financières internationales</t>
  </si>
  <si>
    <t>Market Debt and Foreign Reserves Management/Dette contractée sur les marchés et gestion des réserves de change</t>
  </si>
  <si>
    <t xml:space="preserve">Compliance Program/Programme de conformité </t>
  </si>
  <si>
    <t xml:space="preserve">Strategic Policy and Reviews/Politique stratégique et examens </t>
  </si>
  <si>
    <t xml:space="preserve">Financial Intelligence Program/Programme du renseignement financier </t>
  </si>
  <si>
    <t xml:space="preserve">Strategic Intelligence and Research/Renseignement stratégique et recherche </t>
  </si>
  <si>
    <t>International Policy Coordination/Coordination des politiques internationales</t>
  </si>
  <si>
    <t>Trade, Investment and International Economic Policy/Politique sur le commerce, l’investissement et l’économie internationale</t>
  </si>
  <si>
    <t>Multilateral Policy/Politiques multilatérales</t>
  </si>
  <si>
    <t>International Law/Droit international</t>
  </si>
  <si>
    <t xml:space="preserve">Diplomatic Services and Protocol/Services diplomatiques et protocole </t>
  </si>
  <si>
    <t>Europe, Arctic, Middle East and Maghreb Policy &amp; Diplomacy/Politique et diplomatie en Europe, dans l'Arctique, au Moyen-Orient et au Maghreb</t>
  </si>
  <si>
    <t>Americas Policy &amp; Diplomacy/Politique et diplomatie pour les Amériques</t>
  </si>
  <si>
    <t>Asia Pacific Policy &amp; Diplomacy/Politique et diplomatie en Asie-Pacifique</t>
  </si>
  <si>
    <t>Sub-Saharan Africa Policy &amp; Diplomacy/Politique et diplomatie en Afrique subsaharienne</t>
  </si>
  <si>
    <t>Geographic Coordination and Mission Support/Coordination géographique et appui aux missions</t>
  </si>
  <si>
    <t>Gender Equality and the Empowerment of Women and Girls/L’égalité des genres et le renforcement du pouvoir des femmes et des filles</t>
  </si>
  <si>
    <t>Humanitarian Action/Action humanitaire</t>
  </si>
  <si>
    <t xml:space="preserve">Human Development: Health &amp; Education/Développement de la personne: Santé et éducation </t>
  </si>
  <si>
    <t>Growth that works for everyone/Une croissance au service de tous</t>
  </si>
  <si>
    <t>Environment and Climate Action /Environnement et l'action pour le climat</t>
  </si>
  <si>
    <t>Human Rights, Governance, Democracy &amp; Inclusion/Droits de la personne, gouvernance, démocratie et inclusion</t>
  </si>
  <si>
    <t>Peace and Security Policy/Politique liée à la Paix et sécurité</t>
  </si>
  <si>
    <t xml:space="preserve">Trade Policy, Agreements, Negotiations and Disputes/Politiques et négociations commerciales, accords et différends </t>
  </si>
  <si>
    <t xml:space="preserve">Trade Controls/Réglementation commerciale </t>
  </si>
  <si>
    <t>International Business Development/Développement du commerce international</t>
  </si>
  <si>
    <t>International Innovation and Investment/Innovation et investissement international</t>
  </si>
  <si>
    <t>Europe, Arctic, Middle East and Maghreb Trade/Commerce en Europe, dans l'Arctique, au Moyen-Orient et au Maghreb</t>
  </si>
  <si>
    <t>Americas Trade/Commerce dans les Amériques</t>
  </si>
  <si>
    <t>Asia Pacific Trade/Commerce en Asie-Pacifique</t>
  </si>
  <si>
    <t>Sub-Saharan Africa Trade/Commerce en Afrique subsaharienne</t>
  </si>
  <si>
    <t>International Assistance Operations/Opérations d’aide internationale</t>
  </si>
  <si>
    <t>Humanitarian Assistance/Aide humanitaire</t>
  </si>
  <si>
    <t>Partnerships and Development Innovation/Partenariats et innovation dans le développement</t>
  </si>
  <si>
    <t>Multilateral International Assistance/Aide internationale multilatérale</t>
  </si>
  <si>
    <t>Peace and Stabilization Operations/Stabilisation et opérations de paix</t>
  </si>
  <si>
    <t>Anti-Crime and Counter-Terrorism Capacity Building /Programmes visant à renforcer les capacités de lutte contre la criminalité et le terrorisme</t>
  </si>
  <si>
    <t>WMD Threat Reduction/Programme de réduction des menaces liées aux ADM</t>
  </si>
  <si>
    <t>Canada Fund for Local Initiatives/Fonds canadien d’initiatives locales</t>
  </si>
  <si>
    <t>Europe, Arctic, Middle East and Maghreb International Assistance/Aide internationale en Europe, dans l'Arctique, au Moyen-Orient et au Maghreb</t>
  </si>
  <si>
    <t>Americas International Assistance/Aide internationale dans les Amériques</t>
  </si>
  <si>
    <t>Asia Pacific International Assistance/Aide internationale en Asie-Pacifique</t>
  </si>
  <si>
    <t>Sub-Saharan Africa International Assistance/Aide internationale en Afrique subsaharienne</t>
  </si>
  <si>
    <t>Grants and Contributions Policy and Operations/Politiques et opérations concernant les subventions et les contributions</t>
  </si>
  <si>
    <t>Consular Assistance and Administrative Services for Canadians/Aide consulaire et les services administratifs aux Canadiens</t>
  </si>
  <si>
    <t>Emergency Preparedness and Response /Préparation et intervention en cas d’urgence</t>
  </si>
  <si>
    <t>Platform Corporate Services /Services ministériels au niveau de la plateforme</t>
  </si>
  <si>
    <t>Foreign Service Directives /Directives sur le service extérieur</t>
  </si>
  <si>
    <t>Client Relations and Mission Operations/Relations avec les clients et opérations des missions</t>
  </si>
  <si>
    <t>Locally Engaged Staff Services /Services aux employés recrutés sur place</t>
  </si>
  <si>
    <t>Real Property Planning and Stewardship/Planification et intendance des biens immobiliers</t>
  </si>
  <si>
    <t>Real Property Project Delivery, Professional and Technical Services/Services professionnels et techniques pour l’exécution des projets de biens immobiliers</t>
  </si>
  <si>
    <t>Mission Readiness and Security/Préparation et sécurité de la mission</t>
  </si>
  <si>
    <t>Mission Network IM/IT/Gestion de l’information et technologie de l’information du réseau des missions</t>
  </si>
  <si>
    <t>Health Care Systems Analysis and Policy /Analyse et politique des systèmes de soins de santé</t>
  </si>
  <si>
    <t>Access, Affordability, and Appropriate Use of Drugs and Medical Devices /Accessibilité, abordabilité et usage approprié des médicaments et des instruments médicaux</t>
  </si>
  <si>
    <t>Home, Community and Palliative Care /Soins à domicile, en milieu communautaire et palliatifs</t>
  </si>
  <si>
    <t>Mental Health/Santé Mentale</t>
  </si>
  <si>
    <t>Substance Use and Addictions/Dépendances et usage de substances</t>
  </si>
  <si>
    <t>Digital Health /Santé numérique</t>
  </si>
  <si>
    <t>Health Information /Information sur la Santé</t>
  </si>
  <si>
    <t>Canada Health Act/Loi canadienne sur la santé</t>
  </si>
  <si>
    <t>Medical Assistance in Dying /Aide médicale à mourir</t>
  </si>
  <si>
    <t>Cancer Control /Lutte contre le cancer</t>
  </si>
  <si>
    <t>Patient Safety /Sécurité des patients</t>
  </si>
  <si>
    <t>Blood Systems, Organs, Tissue and Transplantation /Système de collecte et de distribution du sang; Organes, tissus et transplantation</t>
  </si>
  <si>
    <t>Promoting Minority Official Languages in the Health Care Systems/Promotion des langues officielles des minorités dans le système de santé</t>
  </si>
  <si>
    <t>Brain Research /Recherche sur le cerveau</t>
  </si>
  <si>
    <t>Thalidomide/Thalidomide</t>
  </si>
  <si>
    <t>Territorial Health Investment Fund/Fonds d'investissement-santé pour les territoires</t>
  </si>
  <si>
    <t>Pharmaceutical Drugs/Produits pharmaceutiques</t>
  </si>
  <si>
    <t>Biologics &amp; Radiopharmaceutical Drugs /Produits biologiques et radiopharmaceutiques</t>
  </si>
  <si>
    <t>Medical Devices /Matériels médicaux</t>
  </si>
  <si>
    <t>Natural Health Products /Produits de santé naturels</t>
  </si>
  <si>
    <t>Food &amp; Nutrition /Aliments et nutrition</t>
  </si>
  <si>
    <t>Air Quality /Qualité de l'air</t>
  </si>
  <si>
    <t>Climate Change /Changements climatiques</t>
  </si>
  <si>
    <t>Water Quality /Qualité de l'eau</t>
  </si>
  <si>
    <t>Health Impacts of Chemicals /Incidence des produits chimiques sur la santé</t>
  </si>
  <si>
    <t>Consumer Product Safety /Sécurité des produits de consommation</t>
  </si>
  <si>
    <t>Workplace Hazardous Products/Matières dangereuses utilisées au travail</t>
  </si>
  <si>
    <t>Tobacco Control/Lutte antitabac (y compris le vapotage)</t>
  </si>
  <si>
    <t>Controlled Substances /Substances contrôlées</t>
  </si>
  <si>
    <t>Cannabis /Cannabis</t>
  </si>
  <si>
    <t>Radiation Protection /Radioprotection</t>
  </si>
  <si>
    <t>Pesticides /Pesticides</t>
  </si>
  <si>
    <t>Specialized Health Services and Internationally Protected Persons Program/Services de santé spécialisés et programme des personnes jouissant d’une protection internationale</t>
  </si>
  <si>
    <t>Statutory, Legislative and Policy Support to First Nations Governance /Soutien statutaire, législatif et politique à la gouvernance autochtone</t>
  </si>
  <si>
    <t>Negotiations of Claims and Self-Government Agreements /Négociation des accords en matière de revendications et d'autonomie gouvernementale</t>
  </si>
  <si>
    <t>Specific Claims /Revendications particulières</t>
  </si>
  <si>
    <t>Management and Implementation of Agreements and Treaties /Gestion et mise en oeuvre des accords et traités</t>
  </si>
  <si>
    <t>Consultation and Accommodation /Consultation et accommodement</t>
  </si>
  <si>
    <t xml:space="preserve">Consultation and Policy Development /Consultation et élaboration de politiques </t>
  </si>
  <si>
    <t>Federal Interlocutor's Contribution Program /Programme de contribution de l'Interlocuteur fédéral</t>
  </si>
  <si>
    <t>Basic Organizational Capacity /Capacité organisationnelle de base</t>
  </si>
  <si>
    <t>Other Claims /Autres revendications</t>
  </si>
  <si>
    <t>First Nation Jurisdiction over Land and Economic Development /Juridiction des Premières Nations en matière de terre et de développement économique</t>
  </si>
  <si>
    <t>Northern and Arctic Governance and Partnerships /Gouvernance et partenariats dans le Nord et l'Arctique</t>
  </si>
  <si>
    <t>Individual Affairs /Affaires individuelles</t>
  </si>
  <si>
    <t>Residential Schools Resolution /Résolution des questions des pensionnats</t>
  </si>
  <si>
    <t>Indigenous Entrepreneurship and Business Development /Entreprenariat et développement des entreprises autochtones</t>
  </si>
  <si>
    <t>Economic Development Capacity and Readiness /Capacité de développement économique et disponibilité</t>
  </si>
  <si>
    <t>Land, Natural Resources and Environmental Management /Gestion des terres, des ressources naturelles et de l'environnement</t>
  </si>
  <si>
    <t>Climate Change Adaptation and Clean Energy /Adaptation aux changements climatiques et énergie propre</t>
  </si>
  <si>
    <t>Northern Strategic and Science Policy /Politique stratégique et scientifique du Nord</t>
  </si>
  <si>
    <t>Northern Regulatory and Legislative Frameworks /Cadres réglementaires et législatifs du Nord</t>
  </si>
  <si>
    <t>Northern and Arctic Environmental Sustainability /Durabilité environnementale dans le Nord et l'Arctique</t>
  </si>
  <si>
    <t>Northern Contaminated Sites /Sites contaminés dans le Nord</t>
  </si>
  <si>
    <t>Canadian High Arctic Research Station /Station canadienne de recherche dans l'Extrême-Arctique</t>
  </si>
  <si>
    <t>Nutrition North /Nutrition Nord</t>
  </si>
  <si>
    <t>Investing in Canada Phase 1 – Funding Allocations for Provinces and Territories/Phase 1 du plan Investir dans le Canada – Allocations de financement pour les provinces et les territoires</t>
  </si>
  <si>
    <t>Investing in Canada Phase 1 – Funding for Federation of Canadian Municipalities/Phase 1 du plan Investir dans le Canada – Financement de la Fédération canadienne des municipalités</t>
  </si>
  <si>
    <t xml:space="preserve">Investing in Canada Infrastructure Program /Programme d’infrastructure du plan Investir dans le Canada </t>
  </si>
  <si>
    <t>Gas Tax Fund – Permanent Funding for Municipalities/Fonds de la taxe sur l’essence – Financement permanent pour les municipalités</t>
  </si>
  <si>
    <t xml:space="preserve">New Building Canada Fund – National Infrastructure Component/Nouveau Fonds Chantiers Canada – volet Infrastructures nationales </t>
  </si>
  <si>
    <t>New Building Canada Fund – Funding Allocations for Provinces and Territories/Nouveau Fonds Chantiers Canada – Allocations de financement pour les provinces et les territoires</t>
  </si>
  <si>
    <t>Historical Programs/Programmes déjà en place</t>
  </si>
  <si>
    <t>New Champlain Bridge Corridor Project/Projet de corridor du nouveau pont Champlain</t>
  </si>
  <si>
    <t>Gordie Howe International Bridge Team/Projet du pont international Gordie-Howe</t>
  </si>
  <si>
    <t>Toronto Waterfront Revitalization Initiative/Initiative de revitalisation du secteur riverain de Toronto</t>
  </si>
  <si>
    <t>Smart Cities Challenge/Défi des villes intelligentes</t>
  </si>
  <si>
    <t>Refugee Protection Decisions/Décisions relatives à la protection des réfugiés</t>
  </si>
  <si>
    <t>Refugee Appeal Decisions/Décisions relatives aux appels des réfugiés</t>
  </si>
  <si>
    <t>Admissibility and Detention Decisions/Décisions relatives aux enquêtes et à la détention</t>
  </si>
  <si>
    <t>Immigration Appeal Decisions/Décisions relatives aux appels en matière d'immigration</t>
  </si>
  <si>
    <t>Visitors/Visiteurs</t>
  </si>
  <si>
    <t>International Students/Étudiants étrangers</t>
  </si>
  <si>
    <t>Temporary Workers/Travailleurs temporaires</t>
  </si>
  <si>
    <t>Federal Economic Immigration/Immigration économique fédérale</t>
  </si>
  <si>
    <t>Provincial Economic Immigration/Immigration économique provinciale</t>
  </si>
  <si>
    <t>Family Reunification/Regroupement familial</t>
  </si>
  <si>
    <t>Humanitarian/Compassionate and Discretionary Immigration/Immigration pour considérations d’ordre humanitaire et discrétionnaire</t>
  </si>
  <si>
    <t>Refugee Resettlement/Réinstallation des réfugiés</t>
  </si>
  <si>
    <t>Asylum/Asile</t>
  </si>
  <si>
    <t>Settlement/Établissement</t>
  </si>
  <si>
    <t>Citizenship/Citoyenneté</t>
  </si>
  <si>
    <t>Passport/Passeports</t>
  </si>
  <si>
    <t xml:space="preserve">Talent Development/Développement des talents </t>
  </si>
  <si>
    <t>Entrepreneurship Policy/Politique d’entrepreneuriat</t>
  </si>
  <si>
    <t xml:space="preserve">Bridging Digital Divides/Combler le fossé numérique </t>
  </si>
  <si>
    <t>Economic Development in Northern Ontario/Développement économique du Nord de l’Ontario</t>
  </si>
  <si>
    <t>Consumer Affairs/Programme des consommateurs</t>
  </si>
  <si>
    <t xml:space="preserve">Higher Education Sector Science and Research/Enseignement supérieur, Secteur des sciences et de la recherche </t>
  </si>
  <si>
    <t>Horizontal Science, Research and Technology Policy /Politique horizontale sur les sciences, la recherche et la technologie</t>
  </si>
  <si>
    <t>Innovation Superclusters Initiative /Initiative des supergrappes d’innovation</t>
  </si>
  <si>
    <t>Support to External Advisors/Soutien aux conseillers externes</t>
  </si>
  <si>
    <t>Innovation in Business/Innovation dans les entreprises</t>
  </si>
  <si>
    <t>Support and Financing for Small Business/Aide et financement pour les petites entreprises</t>
  </si>
  <si>
    <t>Business Policy and Analysis/Politique de l’entreprise et analyse</t>
  </si>
  <si>
    <t>Economic Outcomes from Procurement/Retombées économiques de l’approvisionnement</t>
  </si>
  <si>
    <t>Digital Service/Services numériques</t>
  </si>
  <si>
    <t>Spectrum and Telecommunications/Spectre et télécommunications</t>
  </si>
  <si>
    <t>Clean Technology and Clean Growth/Technologies et croissance propres</t>
  </si>
  <si>
    <t xml:space="preserve">Communication Technologies, Research and Innovation/Recherche et innovation dans le domaine des technologies des communications </t>
  </si>
  <si>
    <t>Business Conditions Policy/Politique sur les conditions commerciales</t>
  </si>
  <si>
    <t>Insolvency/Insolvabilité</t>
  </si>
  <si>
    <t>Intellectual Property/Propriété intellectuelle</t>
  </si>
  <si>
    <t xml:space="preserve">Competition Law Enforcement and Promotion/Promotion et application du droit de la concurrence </t>
  </si>
  <si>
    <t>Federal Incorporation/Constitution en société sous le régime fédéral</t>
  </si>
  <si>
    <t>Investment Review/Examen des investissements</t>
  </si>
  <si>
    <t>Trade Measurement/Mesure commerciale</t>
  </si>
  <si>
    <t>Tourism Policy/Politique touristique</t>
  </si>
  <si>
    <t>Partnerships and Strategy Development/Partenariats et stratégies</t>
  </si>
  <si>
    <t>Marketing and Outreach/Marketing et promotion</t>
  </si>
  <si>
    <t>Investor Services/Services aux investisseurs</t>
  </si>
  <si>
    <t>Litigation Services/Services de contentieux</t>
  </si>
  <si>
    <t>Legislative Services/Services législatifs</t>
  </si>
  <si>
    <t>Advisory Services/Services de consultation juridique</t>
  </si>
  <si>
    <t>Legal Policies, Laws and Governance/Politiques juridiques, Lois et Gouvernance</t>
  </si>
  <si>
    <t>Legal Representation/Représentation juridique</t>
  </si>
  <si>
    <t>Contraventions Regime/Régime de contraventions</t>
  </si>
  <si>
    <t>Drug Treatment Court Funding Program/Programme de financement des tribunaux de traitement de la toxicomanie</t>
  </si>
  <si>
    <t>Victims of Crime/Victimes d’actes criminels</t>
  </si>
  <si>
    <t>Youth Justice/Justice pour les jeunes</t>
  </si>
  <si>
    <t>Family Justice/Justice pour la famille</t>
  </si>
  <si>
    <t>Indigenous Justice/Justice pour les autochtones</t>
  </si>
  <si>
    <t>Justice System Partnerships/Partenariats avec le système de justice</t>
  </si>
  <si>
    <t xml:space="preserve">Ombudsman for Victims of Crime/Ombudsman des victimes d’actes criminels </t>
  </si>
  <si>
    <t>Acquisition and processing of government records/Acquisition et traitement de documents gouvernementaux</t>
  </si>
  <si>
    <t>Acquisition and processing of published heritage/Acquisition et traitement du patrimoine publié</t>
  </si>
  <si>
    <t xml:space="preserve">Acquisition and processing of private archives /Acquisition et traitement d’archives privées </t>
  </si>
  <si>
    <t>Preservation/Préservation</t>
  </si>
  <si>
    <t>Public services/Services publics</t>
  </si>
  <si>
    <t>Outreach and support to communities/Sensibilisation et soutien aux collectivités</t>
  </si>
  <si>
    <t>Independent review of military grievances/Examen indépendant des griefs militaires</t>
  </si>
  <si>
    <t>Complaints Resolution/Règlement des plaintes</t>
  </si>
  <si>
    <t>Infrastructure, Tolls and Export Applications/Demandes relatives aux infrastructures, aux droits et aux exportations</t>
  </si>
  <si>
    <t>Participant Funding/Aide financière aux participants</t>
  </si>
  <si>
    <t>Company Performance/Rendement des sociétés</t>
  </si>
  <si>
    <t>Management System and Industry Performance/Système de gestion et rendement du secteur</t>
  </si>
  <si>
    <t>Emergency Management/Gestion des situations d’urgence</t>
  </si>
  <si>
    <t>Regulatory Framework/Cadre de réglementation</t>
  </si>
  <si>
    <t xml:space="preserve">Energy System Information /Information sur les filières énergétiques </t>
  </si>
  <si>
    <t>Pipeline Information/Information sur les pipelines</t>
  </si>
  <si>
    <t>Stakeholder Engagement/Mobilisation des parties prenantes</t>
  </si>
  <si>
    <t>Indigenous Engagement/Mobilisation des Autochtones</t>
  </si>
  <si>
    <t>Audiovisual programming and production/Programmation et production audiovisuelles</t>
  </si>
  <si>
    <t>Distribution of works and audience engagement/Distribution des œuvres et interaction avec les auditoires</t>
  </si>
  <si>
    <t>Promotion of works and National Film Board outreach/Promotion des œuvres et rayonnement de l’Office national du film</t>
  </si>
  <si>
    <t>Preservation, conservation and digitization of works/Préservation, conservation et numérisation des œuvres</t>
  </si>
  <si>
    <t>Oversee and regulate the planning and construction of the Canadian portion of the Alaska Highway Natural Gas Pipeline Project /Surveiller et réglementer la planification et la construction de la partie canadienne du projet de gazoduc de la route de l’Alaska.</t>
  </si>
  <si>
    <t xml:space="preserve">Canadian Geodetic Survey: Spatially Enabling Canada /Levés géodésiques du Canada : Le Canada à référence spatiale </t>
  </si>
  <si>
    <t>Geological Knowledge for Canada’s Onshore and Offshore Land/Connaissances géologiques des terres côtières et extracôtières du Canada</t>
  </si>
  <si>
    <t>Core Geospatial Data/Données géospatiales essentielles</t>
  </si>
  <si>
    <t>Canada-US International Boundary Treaty /Traité de la frontière internationale entre le Canada et les États-Unis</t>
  </si>
  <si>
    <t>Canada Lands Survey System /Système d’arpentage des terres du Canada</t>
  </si>
  <si>
    <t xml:space="preserve">Geoscience for Sustainable Development of Natural Resources /Géoscience pour la valorisation durable des ressources naturelles </t>
  </si>
  <si>
    <t>Pest Risk Management/Gestion des risques liés aux ravageurs</t>
  </si>
  <si>
    <t>Forest Climate Change /Changements climatiques liés aux forêts</t>
  </si>
  <si>
    <t>Climate Change Adaptation /Adaptation aux changements climatiques</t>
  </si>
  <si>
    <t>Explosives Safety and Security /Sécurité et sûreté des explosifs</t>
  </si>
  <si>
    <t>Geoscience to Keep Canada Safe /Géoscience pour assurer la sécurité des Canadiens</t>
  </si>
  <si>
    <t>Wildfire Risk Management /Gestion du risque de feux de végétation</t>
  </si>
  <si>
    <t>Polar Continental Shelf Program/Programme du plateau continental polaire</t>
  </si>
  <si>
    <t xml:space="preserve">Clean Energy Technology Policy, Research and Engagement /Politique, recherche et mobilisation en matière de technologies énergétiques propres </t>
  </si>
  <si>
    <t xml:space="preserve">Clean Growth in Natural Resource Sectors /Croissance propre dans les secteurs des ressources naturelles </t>
  </si>
  <si>
    <t>Energy Innovation Program /Programme d’innovation énergétique</t>
  </si>
  <si>
    <t xml:space="preserve">Green Mining Innovation /Innovation Mines vertes </t>
  </si>
  <si>
    <t>Fibre Solutions/Solutions axées sur les fibres</t>
  </si>
  <si>
    <t xml:space="preserve">Sustainable Forest Management /Aménagement forestier durable </t>
  </si>
  <si>
    <t>Cumulative Effects/Effets cumulatifs</t>
  </si>
  <si>
    <t>Lower Carbon Transportation /Transport faible en carbone</t>
  </si>
  <si>
    <t xml:space="preserve">Electricity Resources /Ressources en électricité </t>
  </si>
  <si>
    <t>Energy Efficiency /Efficacité énergétique</t>
  </si>
  <si>
    <t xml:space="preserve">Energy and Climate Change Policy/Politique en matière d’énergie et de changements climatiques  </t>
  </si>
  <si>
    <t>Innovative Geospatial Solutions/Solutions géospatiales novatrices</t>
  </si>
  <si>
    <t>Forest Sector Competitiveness /Compétitivité du secteur forestier</t>
  </si>
  <si>
    <t xml:space="preserve">Provision of Federal Leadership in the Minerals and Metals Sector /Prestation d’un leadership fédéral dans le secteur des minéraux et des métaux </t>
  </si>
  <si>
    <t xml:space="preserve">Energy Safety and Security, and Petroleum Resources /Sûreté et sécurité énergétique, et ressources pétrolières </t>
  </si>
  <si>
    <t>International Energy Engagement /Mobilisation au titre de l’énergie à l’échelle internationale</t>
  </si>
  <si>
    <t>Statutory Offshore Payments /Paiements législatifs pour les hydrocarbures extracôtiers</t>
  </si>
  <si>
    <t>Natural Resources Canada's Indigenous Partnerships Office - West /Bureau des partenariats avec les Autochtones - Ouest de Ressources naturelles Canada</t>
  </si>
  <si>
    <t>Major Projects Management Office Initiative /Initiative du Bureau de gestion des grands projets</t>
  </si>
  <si>
    <t>Science and Technology Internship Program /Programme de stages en sciences et technologie</t>
  </si>
  <si>
    <t>Aerospace/Aérospatiale</t>
  </si>
  <si>
    <t>Aquatic and Crop Resource Development/Développement des cultures et des ressources aquatiques</t>
  </si>
  <si>
    <t>Automotive and Surface Transportation/Automobile et transport de surface</t>
  </si>
  <si>
    <t>Construction/Construction</t>
  </si>
  <si>
    <t>Energy, Mining and Environment/Énergie, mines et environnement</t>
  </si>
  <si>
    <t>Herzberg Astronomy &amp; Astrophysics/Herzberg, Astronomie et astrophysique</t>
  </si>
  <si>
    <t>Human Health Therapeutics/Thérapeutiques en santé humaine</t>
  </si>
  <si>
    <t>Industrial Research Assistance Program/Programme d’aide à la recherche industrielle</t>
  </si>
  <si>
    <t>Information and Communications Technologies/Technologies de l’information et des communications</t>
  </si>
  <si>
    <t>International Affiliations/Affiliations internationales</t>
  </si>
  <si>
    <t>Measurement Science and Standards/Science des mesures et étalons</t>
  </si>
  <si>
    <t>Medical Devices/Dispositifs médicaux</t>
  </si>
  <si>
    <t>National Institute for Nanotechnology/Institut national de nanotechnologie</t>
  </si>
  <si>
    <t>National Science Library/Bibliothèque scientifique nationale</t>
  </si>
  <si>
    <t>Ocean, Coastal and River Engineering/Génie océanique, côtier et fluvial</t>
  </si>
  <si>
    <t>Security and Disruptive Technologies/Technologies de sécurité et de rupture</t>
  </si>
  <si>
    <t>TRIUMF/TRIUMF</t>
  </si>
  <si>
    <t>Business Management Support (Enabling)/Direction du soutien à la gestion des affaires (fonction habilitante)</t>
  </si>
  <si>
    <t>Design &amp; Fabrication Services (Enabling)/Services de conception et de fabrication (fonction habilitante)</t>
  </si>
  <si>
    <t>Research Information Technology Platforms (Enabling)/Technologies spécialisées d’information en R-D (fonction habilitante)</t>
  </si>
  <si>
    <t>Special Purpose Real Property (Enabling)/Biens immobiliers à vocation particulière (fonction habilitante)</t>
  </si>
  <si>
    <t>Discovery Research/Recherche axée sur la découverte</t>
  </si>
  <si>
    <t>Research Training and Talent Development/Formation en recherche et perfectionnement des compétences</t>
  </si>
  <si>
    <t>Research Partnerships/Partenariats de recherche</t>
  </si>
  <si>
    <t>Reviews /Examens</t>
  </si>
  <si>
    <t>Financial audit/Audit d'états financiers</t>
  </si>
  <si>
    <t>Special examinations/Examens spéciaux</t>
  </si>
  <si>
    <t>Performance audit/Audit de performance</t>
  </si>
  <si>
    <t>Sustainable development monitoring/Surveillance du développement durable</t>
  </si>
  <si>
    <t>The Communications Security Establishment Commissioner’s Review Program/Programme d’examen du commissaire du Centre de la sécurité des télécommunications</t>
  </si>
  <si>
    <t>Payments pursuant to the Judges Act/Paiements en application de la Loi sur les juges</t>
  </si>
  <si>
    <t>Federal Judicial Affairs/Commissariat à la magistrature fédérale</t>
  </si>
  <si>
    <t>Canadian Judicial Council/Conseil canadien de la magistrature</t>
  </si>
  <si>
    <t>Ombudsman for federal offenders/Le rôle d'ombudsman auprès des délinquants sous responsabilité fédérale</t>
  </si>
  <si>
    <t>Registry of Lobbyists/Registre des lobbyistes</t>
  </si>
  <si>
    <t>Outreach and Education/Sensibilisation et éducation</t>
  </si>
  <si>
    <t>Compliance and Enforcement/Conformité et exécution</t>
  </si>
  <si>
    <t>Protection of Official Languages Rights/Protection des droits liés aux langues officielles</t>
  </si>
  <si>
    <t>Advancement of Official Languages/Avancement des langues officielles</t>
  </si>
  <si>
    <t>Drug, National Security and Northern Prosecutions Program/Programme de poursuites en matière de drogues, de sécurité nationale et des territoires du Nord</t>
  </si>
  <si>
    <t>Regulatory Offences and Economic Crime Prosecution Program/Programme de poursuites des infractions réglementaires et des crimes économiques</t>
  </si>
  <si>
    <t>Compliance and Enforcement/Observation et contrôle d’application</t>
  </si>
  <si>
    <t>Compliance with access to information obligations/Conformité avec les obligations prévues à la Loi sur l’accès à l’information</t>
  </si>
  <si>
    <t>Internal Services - Office of the Information Commissioner of Canada / Services internes - Commissariat à l’information du Canada</t>
  </si>
  <si>
    <t>Compliance Program/Programme de conformité</t>
  </si>
  <si>
    <t>Internal Services - Office of the Privacy Commissioner of Canada / Services internes - Commissariat à la protection de la vie privée du Canada</t>
  </si>
  <si>
    <t>Disclosure and Reprisal Management/Gestion des divulgations et des représailles</t>
  </si>
  <si>
    <t>Court administration/Administration de la Cour</t>
  </si>
  <si>
    <t>Administration of the Judges Act for the Judges of the Supreme Court of Canada/Administration de la Loi sur les juges pour les juges de la Cour suprême du Canada</t>
  </si>
  <si>
    <t>Risk Assessment and Intervention – Federally Regulated Financial Institutions/Évaluation des risques et prise de mesures – Institutions financières fédérales</t>
  </si>
  <si>
    <t>Regulation and Guidance of Federally Regulated Financial Institutions/Réglementation et établissement de consigne à l’intention des Institutions financières fédérales</t>
  </si>
  <si>
    <t>Regulatory Approvals and Legislative Precedents/Approbations réglementaires et précédents législatifs</t>
  </si>
  <si>
    <t>Federally Regulated Private Pension Plans/Régimes de retraite privés fédéraux</t>
  </si>
  <si>
    <t>Actuarial Valuation and Advice/Évaluation actuarielle et conseils</t>
  </si>
  <si>
    <t>Conditional Release Decisions/Décisions relatives à la mise en liberté sous condition</t>
  </si>
  <si>
    <t>Conditional Release Openness and Accountability/Application transparente et responsable du processus de mise en liberté sous condition</t>
  </si>
  <si>
    <t>Record Suspension Decisions/Clemency Recommendations/Décisions relatives à la suspension du casier et recommandations concernant la clémence</t>
  </si>
  <si>
    <t>Heritage Places Establishment /Création de lieux  patrimoniaux</t>
  </si>
  <si>
    <t>Heritage Places Conservation/Conservation des lieux patrimoniaux</t>
  </si>
  <si>
    <t>Heritage Places Promotion and Public Support/Promotion des lieux patrimoniaux et soutien du public</t>
  </si>
  <si>
    <t>Visitor Experience/Expérience du visiteur</t>
  </si>
  <si>
    <t>Heritage Canals, Highways and Townsites Management/Gestion des canaux patrimoniaux, des routes et des lotissements urbains</t>
  </si>
  <si>
    <t>Senior Personnel and Public Service Renewal /Personnel supérieur et renouvellement de la fonction publique</t>
  </si>
  <si>
    <t xml:space="preserve">International Affairs and National Security/Affaires internationales et sécurité nationale </t>
  </si>
  <si>
    <t xml:space="preserve">Planning and Operation of Cabinet/Planification et Opérations du Cabinet </t>
  </si>
  <si>
    <t>Commissions of Inquiry /Commissions d'enquête</t>
  </si>
  <si>
    <t>Youth /Jeunesse</t>
  </si>
  <si>
    <t xml:space="preserve">Legislative and Parliamentary Governance/Gouvernance législative et parlementaire </t>
  </si>
  <si>
    <t>Results, Delivery, Impact and Innovation/Résultats, livraison, impact et innovation</t>
  </si>
  <si>
    <t>Intergovernmental Affairs /Affaires intergouvernementales</t>
  </si>
  <si>
    <t>Social and Economic Policy /Politique  économique et sociale</t>
  </si>
  <si>
    <t>Evidence for Health Promotion, and Chronic Disease and Injury Prevention/Données probantes liées à la promotion de la santé et à la prévention des maladies chroniques et des blessures</t>
  </si>
  <si>
    <t>Health Promotion/Promotion de la santé</t>
  </si>
  <si>
    <t>Chronic Disease Prevention/Prévention des maladies chroniques</t>
  </si>
  <si>
    <t>Laboratory Science Leadership and Services/Services et leadership en matière de science en laboratoire</t>
  </si>
  <si>
    <t>Communicable Disease and Infection Control/Contrôle des maladies transmissibles et des infections</t>
  </si>
  <si>
    <t>Immunization /Immunisation</t>
  </si>
  <si>
    <t>Foodborne and Zoonotic Diseases/Maladies zoonotiques et d’origine alimentaire</t>
  </si>
  <si>
    <t>Emergency Preparedness and Response/Préparation et intervention en cas d’urgence</t>
  </si>
  <si>
    <t>Biosecurity/Biosécurité</t>
  </si>
  <si>
    <t>Border and Travel Health/Santé des voyageurs et santé transfrontalière</t>
  </si>
  <si>
    <t>Patented Medicine Price Regulation Program/Le programme de réglementation du prix des médicaments brevetés</t>
  </si>
  <si>
    <t>Pharmaceutical Trends Program/Le programme sur les tendances relatives aux produits pharmaceutiques</t>
  </si>
  <si>
    <t>Science and Technology/Science et technologie</t>
  </si>
  <si>
    <t xml:space="preserve">Knowledge Management and Engagement/Gestion des connaissances et mobilisation </t>
  </si>
  <si>
    <t>National Security Leadership/Leadership en matière de sécurité nationale</t>
  </si>
  <si>
    <t>Critical Infrastructure/Infrastructures essentielles</t>
  </si>
  <si>
    <t>Crime Prevention/Prévention du crime</t>
  </si>
  <si>
    <t>Law Enforcement and Policing/Application de la loi et police</t>
  </si>
  <si>
    <t>Serious and Organized Crime/Crime organisé et crimes graves</t>
  </si>
  <si>
    <t>Border Policy/Politique frontalière</t>
  </si>
  <si>
    <t>Indigenous Policing/Services de police autochtones</t>
  </si>
  <si>
    <t>Corrections/Services correctionnels</t>
  </si>
  <si>
    <t xml:space="preserve">Emergency Prevention/Mitigation/Prévention et atténuation des urgences
</t>
  </si>
  <si>
    <t xml:space="preserve">Emergency Preparedness/Préparation aux urgences
</t>
  </si>
  <si>
    <t>Emergency Response/Recovery
/Intervention d’urgence et rétablissement</t>
  </si>
  <si>
    <t>Procurement Leadership/Leadership en matière d'approvisionnement</t>
  </si>
  <si>
    <t>Procurement Services/Services d'approvisionnement</t>
  </si>
  <si>
    <t>Federal Pay Administration/Administration de la paye fédérale</t>
  </si>
  <si>
    <t>Federal pension Administration/Administration de la pension fédérale</t>
  </si>
  <si>
    <t>Payments Instead of Property Taxes to Local Governments/Paiements en remplacement d’impôts aux administrations locales</t>
  </si>
  <si>
    <t>Payments and Revenue Collection/Paiements et perception des recettes</t>
  </si>
  <si>
    <t>Government-Wide Accounting and Reporting/Comptabilité et production de rapports à l'échelle du gouvernement</t>
  </si>
  <si>
    <t xml:space="preserve">Cape Breton Operations (CBO) – HR Legacy Benefits/Opérations du Cap-Breton (OCB) – Avantages des legs en matière de RH </t>
  </si>
  <si>
    <t>Federal Accommodation and Infrastructure/Locaux fédéraux et Infrastructure</t>
  </si>
  <si>
    <t>Real Property Services/Services immobiliers</t>
  </si>
  <si>
    <t>Parliament Hill and Surroundings /Colline du Parlement et ses environs</t>
  </si>
  <si>
    <t>Cape Breton Operations (CBO) – Portfolio Management/Opérations du Cap-Breton (OCB) – Gestion du portefeuille</t>
  </si>
  <si>
    <t>Linguistic services/Services linguistiques</t>
  </si>
  <si>
    <t xml:space="preserve">Communication Services/Services de communication </t>
  </si>
  <si>
    <t>Government-wide Corporate Services/Services organisationnels pangouvernementaux</t>
  </si>
  <si>
    <t>Document Imaging Services/Services d'imagerie documentaire</t>
  </si>
  <si>
    <t>Asset Disposal/Aliénation des biens</t>
  </si>
  <si>
    <t>Service Strategy/Stratégie de service</t>
  </si>
  <si>
    <t xml:space="preserve">Canadian General Standards Board/Office des normes générales du Canada </t>
  </si>
  <si>
    <t>Security and Oversight Services/ Services de sécurité et de surveillance</t>
  </si>
  <si>
    <t>Procurement Ombudsman/Ombudsman de l'approvisionnement</t>
  </si>
  <si>
    <t>Police Operations/Opérations policières</t>
  </si>
  <si>
    <t>Canadian Law Enforcement Services/Services canadiens d’application de la loi</t>
  </si>
  <si>
    <t>International Policing Operations/Opérations policières internationales</t>
  </si>
  <si>
    <t>Canadian Police Culture and Heritage/Culture et patrimoine de la police canadienne</t>
  </si>
  <si>
    <t>Transfer Payments/Paiements de transfert</t>
  </si>
  <si>
    <t>Review of Canadian Security Intelligence Service operations/Examen des opérations du Service canadien du renseignement de sécurité</t>
  </si>
  <si>
    <t>Investigation of complaints against the Canadian Security Intelligence Service/Enquêtes sur les plaintes contre le Service canadien du renseignement de sécurité</t>
  </si>
  <si>
    <t>Email/Courriel</t>
  </si>
  <si>
    <t>Hardware Provisioning/Achat de matériel</t>
  </si>
  <si>
    <t>Software Provisioning/Achat de logiciels</t>
  </si>
  <si>
    <t>Workplace Technology Services/Services de technologie en milieu de travail</t>
  </si>
  <si>
    <t>Bulk Print/Impression en bloc</t>
  </si>
  <si>
    <t>File and Print/Fichiers et impression</t>
  </si>
  <si>
    <t>Middleware &amp; Database/Intergiciels et bases de données</t>
  </si>
  <si>
    <t>Data Centre Facility/Installations des centres de données</t>
  </si>
  <si>
    <t>High Performance  Computing Solution/Solution informatique de haute performance</t>
  </si>
  <si>
    <t>Mid-Range/Milieu de gamme</t>
  </si>
  <si>
    <t>Mainframe/Ordinateur central</t>
  </si>
  <si>
    <t>Storage/Entreposage</t>
  </si>
  <si>
    <t>Cloud Brokering/Courtage infonuagique</t>
  </si>
  <si>
    <t>Local Area Network/Réseau local</t>
  </si>
  <si>
    <t>Wide Area Network/Réseau étendu</t>
  </si>
  <si>
    <t>Internet/Internet</t>
  </si>
  <si>
    <t>Satellite/Services satellites</t>
  </si>
  <si>
    <t>Mobile Devices and Fixed-Line Phones/Appareils mobiles et téléphones fixes</t>
  </si>
  <si>
    <t>Conferencing Services/Services de conférence</t>
  </si>
  <si>
    <t>Contact Centre Infrastructure/Infrastructure du centre de contact</t>
  </si>
  <si>
    <t>Toll-Free Voice/Services de voix sans frais</t>
  </si>
  <si>
    <t>Identity and Access Management/Identité et gestion de l’accès</t>
  </si>
  <si>
    <t>Secret Infrastructure/Infrastructure secrète</t>
  </si>
  <si>
    <t>Infrastructure Security/Sécurité de l’infrastructure</t>
  </si>
  <si>
    <t>Cyber and IT Security Operations/Opérations de cybersécurité et de sécurité de la TI</t>
  </si>
  <si>
    <t>Security Management/Gestion de la sécurité</t>
  </si>
  <si>
    <t>Secure Remote Access/Accès à distance protégé</t>
  </si>
  <si>
    <t>Strategic Direction/Orientation stratégique</t>
  </si>
  <si>
    <t>Service Management/Gestion des services</t>
  </si>
  <si>
    <t>Account Management/Gestion des comptes</t>
  </si>
  <si>
    <t>Insight Research/Recherche axée sur la connaissance</t>
  </si>
  <si>
    <t>Research Partnerships
/Partenariats de recherche</t>
  </si>
  <si>
    <t xml:space="preserve">Research Support Fund /Fonds de soutien à la recherche </t>
  </si>
  <si>
    <t>Expertise and Outreach/Expertise et information</t>
  </si>
  <si>
    <t>Community Action and Innovation/Action communautaire et innovation</t>
  </si>
  <si>
    <t>Economic and Environmental Statistics/Statistique économique et environnementale</t>
  </si>
  <si>
    <t>Socio-economic Statistics/Statistique socioéconomique</t>
  </si>
  <si>
    <t>Censuses/Recensements</t>
  </si>
  <si>
    <t>Cost-Recovered Statistical Services/Services statistiques à frais recouvrables</t>
  </si>
  <si>
    <t>Centres of Expertise/Centres d’expertise</t>
  </si>
  <si>
    <t xml:space="preserve">Oversight and Treasury Board Support /Surveillance et soutien au Conseil du Trésor </t>
  </si>
  <si>
    <t xml:space="preserve">Expenditure Data, Analysis, and Reviews/Données sur les dépenses, analyses et examens </t>
  </si>
  <si>
    <t>Results and Performance Reporting Policies and Initiatives/Initiatives et politiques relatives aux rapports sur les résultats et le rendement</t>
  </si>
  <si>
    <t>Government-wide Funds/Fonds pangouvernementaux</t>
  </si>
  <si>
    <t>Comptrollership Policies and Initiatives/Initiatives et politiques sur la fonction de contrôleur</t>
  </si>
  <si>
    <t>Service Delivery Policies and Initiatives/Initiatives et politiques sur la prestation de services</t>
  </si>
  <si>
    <t>Digital Technology and Security Policies and Initiatives/Initiatives et politiques sur la technologie numérique et la sécurité</t>
  </si>
  <si>
    <t xml:space="preserve">Management Accountability Framework and Policy Suite Integrity /Cadre de responsabilisation de gestion et intégrité de l’ensemble des politiques </t>
  </si>
  <si>
    <t xml:space="preserve">Collective Bargaining and Labour Relations /Négociation collective et relations de travail </t>
  </si>
  <si>
    <t>Pension and Benefits Management/Gestion des pensions et des avantages sociaux</t>
  </si>
  <si>
    <t>Public Service Employer Payments/Paiements en tant qu’employeur de la fonction publique</t>
  </si>
  <si>
    <t>People Management and Executive Policies and Initiatives/Initiatives et politiques des cadres supérieurs et de gestion des personnes</t>
  </si>
  <si>
    <t>Regulatory Policy and Oversight/Politique réglementaire et surveillance</t>
  </si>
  <si>
    <t>Regulatory Cooperation/Coopération en matière de réglementation</t>
  </si>
  <si>
    <t>Aviation Safety Regulatory Framework/Cadre réglementaire de la sécurité aérienne</t>
  </si>
  <si>
    <t xml:space="preserve">Aviation Safety Oversight/Surveillance de la sécurité aérienne   </t>
  </si>
  <si>
    <t>Aviation Safety Certification/Certification de la sécurité aérienne</t>
  </si>
  <si>
    <t>Aviation Security Regulatory Framework/Cadre réglementaire de la sûreté aérienne</t>
  </si>
  <si>
    <t>Aviation Security Oversight/Surveillance de la sûreté aérienne</t>
  </si>
  <si>
    <t>Aircraft Services/Services des aéronefs</t>
  </si>
  <si>
    <t>Marine Safety Regulatory Framework/Cadre réglementaire de la sécurité maritime</t>
  </si>
  <si>
    <t xml:space="preserve">Marine Safety Oversight/Surveillance de la sécurité maritime    </t>
  </si>
  <si>
    <t>Marine Safety Certification/Certification de la sécurité maritime</t>
  </si>
  <si>
    <t xml:space="preserve">Marine Security Regulatory Framework/Cadre réglementaire de la sûreté maritime  </t>
  </si>
  <si>
    <t>Marine Security Oversight/Surveillance de la sûreté maritime</t>
  </si>
  <si>
    <t>Navigation Protection Program/Programme de protection de la navigation</t>
  </si>
  <si>
    <t>Rail Safety Regulatory Framework/Cadre réglementaire de la sécurité ferroviaire</t>
  </si>
  <si>
    <t>Rail Safety Oversight/Surveillance de la sécurité ferroviaire</t>
  </si>
  <si>
    <t>Rail Safety Improvement Program/Programme d’amélioration de la sécurité ferroviaire</t>
  </si>
  <si>
    <t>Motor Vehicle Safety Regulatory Framework/Cadre réglementaire de la sécurité des véhicules automobiles</t>
  </si>
  <si>
    <t>Motor Vehicle Safety Oversight/Surveillance de la sécurité des véhicules automobiles</t>
  </si>
  <si>
    <t>Intermodal Surface Security Regulatory Framework/Cadre réglementaire de la sûreté intermodale du transport terrestre</t>
  </si>
  <si>
    <t>Intermodal Surface Security Oversight/Surveillance de la sûreté intermodale du transport terrestre</t>
  </si>
  <si>
    <t>Transportation of Dangerous Goods Regulatory Framework/Cadre réglementaire pour le transport des marchandises dangereuses</t>
  </si>
  <si>
    <t>Transportation of Dangerous Goods Oversight/Surveillance du transport des marchandises dangereuses</t>
  </si>
  <si>
    <t>Transportation of Dangerous Goods Technical Support/Soutien technique du transport des marchandises dangereuses</t>
  </si>
  <si>
    <t>Multimodal Safety &amp; Security Services/Services de la sécurité et la sûreté multimodales</t>
  </si>
  <si>
    <t>Security Screening Certification/Programmes de filtrage de sûreté</t>
  </si>
  <si>
    <t>Emergency Management/Gestion des urgences</t>
  </si>
  <si>
    <t xml:space="preserve">Climate Change and Clean Air/Changement climatique et qualité de l’air </t>
  </si>
  <si>
    <t>Protecting Oceans and Waterways/Protéger les océans et les voies navigables</t>
  </si>
  <si>
    <t>Environmental Stewardship of Transportation/Gérance environnementale des transports</t>
  </si>
  <si>
    <t>Transportation Innovation/Innovation dans le secteur des transports</t>
  </si>
  <si>
    <t>Indigenous Partnerships and Engagement/Partenariats avec les Autochtones et mobilisation</t>
  </si>
  <si>
    <t>Transportation Marketplace Frameworks/Cadres qui appuient le marché des transports</t>
  </si>
  <si>
    <t>Transportation Analysis/Analyse du secteur des transports</t>
  </si>
  <si>
    <t>Transportation Infrastructure/Infrastructure de transport</t>
  </si>
  <si>
    <t>National Trade Corridors/Corridors commerciaux nationaux</t>
  </si>
  <si>
    <t>Disability Pension Benefits and Allowances/Avantages et allocations pour pensions d'invalidité</t>
  </si>
  <si>
    <t>Disability Awards, Critical Injury and Death Benefits/Indemnités d'invalidité, avantages pour blessure grave et de décès</t>
  </si>
  <si>
    <t>Earnings Loss Benefit/Allocation pour perte de revenus</t>
  </si>
  <si>
    <t>Career Impact Allowance/Allocation pour incidence sur la carrière</t>
  </si>
  <si>
    <t>Retirement Benefits/Prestations de retraite</t>
  </si>
  <si>
    <t>Health Care Benefits/Avantages pour soins de santé</t>
  </si>
  <si>
    <t>Transition Services/Services de transition</t>
  </si>
  <si>
    <t>Long Term Care/Soins de longue durée</t>
  </si>
  <si>
    <t>Veterans Independence Program/Programme pour l'autonomie des anciens combattants</t>
  </si>
  <si>
    <t>Caregiver Recognition Benefit/Allocation de reconnaissance des aidants naturels</t>
  </si>
  <si>
    <t>War Veterans Allowance/Allocation aux anciens combattants</t>
  </si>
  <si>
    <t>Canadian Forces Income Support Benefit/Allocation de soutien du revenu des Forces canadiennes</t>
  </si>
  <si>
    <t>Veterans Emergency Fund/Fonds d’urgence pour les vétérans</t>
  </si>
  <si>
    <t>Centre of Excellence on Post Traumatic Stress Disorder (PTSD) and Related Mental Health Conditions/Centre d’excellence sur le trouble de stress post-traumatique et les états de santé mentale connexes</t>
  </si>
  <si>
    <t>Veteran and Family Well Being Fund/Fonds pour le bien être des vétérans et de leur famille</t>
  </si>
  <si>
    <t>Canada Remembers Program/Programme Le Canada se souvient</t>
  </si>
  <si>
    <t>Funeral and Burial Program/Programme de funérailles et d'inhumation</t>
  </si>
  <si>
    <t>Veterans Ombudsman/Ombudsman des vétérans</t>
  </si>
  <si>
    <t>Review and Appeal/Révision et appel</t>
  </si>
  <si>
    <t>Innovation/Innovation</t>
  </si>
  <si>
    <t>Community Initiatives/Initiatives communautaires</t>
  </si>
  <si>
    <t>2021 Census of Population and Census of Agriculture/Recensement de la population et Recensement de l’agriculture de 2021</t>
  </si>
  <si>
    <t>A Community-Based Approach to Dementia/Une approche communautaire à l’égard de la démence</t>
  </si>
  <si>
    <t>A National Conversation on Gender Equality With Young Canadians/Conversation nationale avec les jeunes Canadiens sur l’égalité des sexes</t>
  </si>
  <si>
    <t>A New Intellectual Property Strategy/Une nouvelle stratégie en matière de propriété intellectuelle</t>
  </si>
  <si>
    <t>A New Partnership between Library and Archives Canada and the Ottawa Public Library/Un nouveau partenariat entre Bibliothèque et Archives Canada et la Bibliothèque publique d’Ottawa</t>
  </si>
  <si>
    <t>A New Process for Federal Election Leaders’ Debates/Un nouveau processus pour les débats des chefs lors des élections fédérales</t>
  </si>
  <si>
    <t>A New Women Entrepreneurship Strategy/Une nouvelle stratégie pour les femmes en entrepreneuriat</t>
  </si>
  <si>
    <t>A Strong Sanctions Regime/Un régime de sanctions solide</t>
  </si>
  <si>
    <t>Adapting Canada's Weather and Water Services to Climate Change/Adapter les services météorologiques et les services liés à l’eau du Canada aux changements climatiques</t>
  </si>
  <si>
    <t>Additional Funding for the Office of the Commissioner of Lobbying/Financement supplémentaire pour le Commissariat au lobbying du Canada</t>
  </si>
  <si>
    <t>Additional Support for the Feminist International Assistance Policy Agenda/Mesures de soutien supplémentaires au programme de Politique d'aide internationale féministe</t>
  </si>
  <si>
    <t>Addressing "Unfounded" Cases of Sexual Assault and Better Supporting Victims/Aborder la question entourant les cas d’agression sexuelle « non fondés » et offrir un meilleur soutien aux victimes</t>
  </si>
  <si>
    <t>Addressing Demand for Immigration and Refugee Legal Aid/Répondre à la demande d’aide juridique pour l’immigration et les réfugiés</t>
  </si>
  <si>
    <t>Addressing the Opioid Crisis/Lutte contre la crise des opioïdes</t>
  </si>
  <si>
    <t>Advancing Women Business Leaders/Faire progresser les femmes chefs d’entreprise</t>
  </si>
  <si>
    <t>Better Services for Veterans/Offrir de meilleurs services aux anciens combattants</t>
  </si>
  <si>
    <t>Building More Rental Housing for Canadian Families/Bâtir plus de logements locatifs pour les familles canadiennes</t>
  </si>
  <si>
    <t>Canada Research Chairs/Chaires de recherche du Canada</t>
  </si>
  <si>
    <t>Canada Summer Jobs 2019-20/Emplois d’été Canada 2019-2020</t>
  </si>
  <si>
    <t>Canada's Co-Chairmanship of the G-20 Framework Working Group/Coprésidence canadienne du Groupe de travail sur le cadre du G20</t>
  </si>
  <si>
    <t>Canadian Technology Accelerators Program/Programme des accélérateurs technologiques canadiens</t>
  </si>
  <si>
    <t>Cannabis Public Education/Éducation publique sur le cannabis</t>
  </si>
  <si>
    <t>Cemetery and Grave Maintenance/Entretien des cimetières et des tombes</t>
  </si>
  <si>
    <t>Centre for Drug Research and Development/Le Centre de recherche et développement des médicaments</t>
  </si>
  <si>
    <t>Centre of Excellence on the Canadian Federation/Centre d’excellence sur la fédération canadienne</t>
  </si>
  <si>
    <t>Clean and Safe Drinking Water On Reserve/Eau potable propre et salubre dans les réserves</t>
  </si>
  <si>
    <t>College and Community Innovation Program/Programme d'innovation dans les collèges et la communauté</t>
  </si>
  <si>
    <t>Combatting Aggressive International Tax Avoidance/Lutter contre les pratiques agressives d’évitement fiscal international</t>
  </si>
  <si>
    <t>Council of Canadian Academies/Conseil des académies canadiennes</t>
  </si>
  <si>
    <t>Cracking Down on Tax Evasion and Combatting Tax Avoidance/Sévir contre l’évasion fiscale et lutter contre l’évitement fiscal</t>
  </si>
  <si>
    <t>Creating a More Responsive Income Assistance Program That Addresses the Needs of First Nations Communities/Créer un Programme d’aide au revenu plus réceptif qui répond aux besoins des communautés des Premières Nations</t>
  </si>
  <si>
    <t>Critical Infrastructure Security/Sécurité des infrastructures essentielles</t>
  </si>
  <si>
    <t>Employment Insurance Call Centre Accessibility/Accessibilité du centre d’appels de l’assurance-emploi</t>
  </si>
  <si>
    <t>Enabling Digital Services to Canadians/Offrir des services numériques aux Canadiens</t>
  </si>
  <si>
    <t>Enabling Digital Services to Canadians-Funding Sourced From Existing Departmental Resources/Offrir des services numériques aux Canadiens – financement provenant de ressources ministérielles existantes</t>
  </si>
  <si>
    <t>Engaging Men and Boys to Promote Gender Equality/Mobiliser les hommes et les garçons pour qu’ils encouragent l’égalité des sexes</t>
  </si>
  <si>
    <t>Enhancing Canadians' Access to Justice/Améliorer l’accès à la justice pour les Canadiens</t>
  </si>
  <si>
    <t>Enhancing the Security of Taxpayer Information/Améliorer la sécurité des renseignements sur les contribuables</t>
  </si>
  <si>
    <t>Ensuring a Workplace Free of Violence and Harassment/Garantir un milieu de travail exempt de violence et de harcèlement</t>
  </si>
  <si>
    <t>Ensuring Rules-Based and Responsible Trade/Assurer un commerce responsable et axé sur les règles</t>
  </si>
  <si>
    <t>Ensuring Security and Prosperity in the Digital Age/Assurer la sécurité et la prospérité à l’ère numérique</t>
  </si>
  <si>
    <t>Ensuring That Indigenous Children Are Safe and Supported Within Their Communities/S’assurer que les enfants des Premières Nations sont en sécurité et reçoivent un soutien au sein de leur communauté</t>
  </si>
  <si>
    <t>Ensuring the Safe Operation of Tankers/Garantir le fonctionnement sécuritaire des navires-citernes</t>
  </si>
  <si>
    <t>Evidence-Based Policy/Politique fondée sur des données probantes</t>
  </si>
  <si>
    <t>Expanding the Diversity of Entrepreneurs/Accroître la diversité des entrepreneurs</t>
  </si>
  <si>
    <t>Expanding Unified Family Courts/Élargir les tribunaux unifiés de la famille</t>
  </si>
  <si>
    <t>Finance Canada Analytical Capacity/Capacité analytique du ministère des Finances du Canada</t>
  </si>
  <si>
    <t>Funding to support the establishment of a National Council for Reconciliation/Financement pour appuyer l’établissement d’un conseil national pour la réconciliation</t>
  </si>
  <si>
    <t>Further Improving Mental Health Supports for Inmates/Améliorer davantage les services de soutien en santé mentale à l’intention des détenus</t>
  </si>
  <si>
    <t>Gairdner Foundation/Fondation Gairdner</t>
  </si>
  <si>
    <t>Getting Into and Staying in the Workforce and Career Pathways for Visible Minority Newcomer Women in Canada/Intégrer le marché du travail et y demeurer, et parcours professionnels des femmes qui sont membres des minorités visibles et nouvellement arrivées au Canada</t>
  </si>
  <si>
    <t>Granting Councils/Conseils subventionnaires</t>
  </si>
  <si>
    <t>Harnessing Big Data/Exploiter les données massives</t>
  </si>
  <si>
    <t>Helping Indigenous Nations Reconstitute/Aider les Nations autochtones à se reconstituer</t>
  </si>
  <si>
    <t>Horizontal Skills Review/Examen horizontal des compétences</t>
  </si>
  <si>
    <t>Implementing the 2030 Sustainable Development Agenda/Mise en œuvre du Programme de développement durable à l’horizon 2030</t>
  </si>
  <si>
    <t>Improving Access to the Canada Child Benefit and other Benefits/Améliorer l’accès à l’Allocation canadienne pour enfants et à d’autres prestations</t>
  </si>
  <si>
    <t>Improving Access to the Canada Workers Benefit/Améliorer l’accès à l’Allocation canadienne pour le travail</t>
  </si>
  <si>
    <t>Improving Access to the Digital Economy/Améliorer l’accès à l’économie numérique</t>
  </si>
  <si>
    <t>Improving Client Services at the Canada Revenue Agency/Améliorer les services à la clientèle offerts par l’Agence du revenu du Canada</t>
  </si>
  <si>
    <t>Improving Support for Sexual Assault Crisis Centres on Campuses/Accroître le soutien aux centres de crise pour les agressions sexuelles dans les campus</t>
  </si>
  <si>
    <t>Increased Health Support for Survivors of Indian Residential Schools and their Families/Soutien accru en santé pour les survivants des pensionnats indiens et leur famille</t>
  </si>
  <si>
    <t>Increasing Diversity in Science/Accroître la diversité dans les sciences</t>
  </si>
  <si>
    <t>Indigenous Health: Keeping Families Healthy in Their Communities/Santé des Autochtones : Assurer la santé des familles au sein de leurs communautés</t>
  </si>
  <si>
    <t>Indigenous Skills and Employment Training Program/Programme de formation pour les compétences et l’emploi destiné aux Autochtones</t>
  </si>
  <si>
    <t>Indigenous Sport/Le sport chez les Autochtones</t>
  </si>
  <si>
    <t>Innovation Canada/Innovation Canada</t>
  </si>
  <si>
    <t>Institute for Quantum Computing/Institut d’informatique quantique</t>
  </si>
  <si>
    <t>Investing in Canadian Content/Investir dans le contenu canadien</t>
  </si>
  <si>
    <t>Investing in the Equipment Researchers Need - Canadian Foundation for Innovation/Investir dans l’équipement dont les chercheurs ont besoin - La Fondation canadienne pour l’innovation</t>
  </si>
  <si>
    <t>Investment Canada Act - National Security Review of Foreign Investments/Loi sur Investissement Canada – Examen de la sécurité nationale des investissements étrangers</t>
  </si>
  <si>
    <t>Irregular Migration: Managing the Border/Migration irrégulière : Gestion de la frontière</t>
  </si>
  <si>
    <t>Long-Term Sustainability of the Coast Guard Fleet/Durabilité à long terme de la flotte de la Garde côtière</t>
  </si>
  <si>
    <t>Maintaining Rail Service to Remote Communities/Maintenir les services ferroviaires vers les communautés éloignées</t>
  </si>
  <si>
    <t>Maintaining Service Levels of the Controlled Goods Program/Maintenir les niveaux de service du Programme des marchandises contrôlées</t>
  </si>
  <si>
    <t>Making Employment Insurance More Responsive and Effective/Rendre l’assurance-emploi mieux adaptée et plus efficace</t>
  </si>
  <si>
    <t>Modernizing Canada’s Regulatory Framework/Moderniser le cadre réglementaire du Canada</t>
  </si>
  <si>
    <t>Modernizing the Canadian Transportation Agency/Modernisation de l’Office des transports du Canada</t>
  </si>
  <si>
    <t>Modernizing VIA Rail Passenger Service/Moderniser les services aux passagers de VIA Rail</t>
  </si>
  <si>
    <t>More Women and Girls in Sport/Plus de femmes et de filles dans les sports</t>
  </si>
  <si>
    <t>National Human Trafficking Hotline/Service national d’écoute téléphonique concernant la traite des personnes</t>
  </si>
  <si>
    <t>National Research Council/Conseil national de recherches Canada</t>
  </si>
  <si>
    <t>New Fiscal Relationship – Strengthening First Nations Institutions and Community Capacity/Nouvelle relation financière – Renforcer la capacité des institutions et des communautés des Premières Nations</t>
  </si>
  <si>
    <t>New Fiscal Relationship: Collaboration with Self-Governing Indigenous Governments/Nouvelle relation financière : collaborer avec les gouvernements autochtones autonomes</t>
  </si>
  <si>
    <t>New Tri-Council Fund/Nouveau fonds pour les trois conseils</t>
  </si>
  <si>
    <t>Pay Transparency/Transparence salariale</t>
  </si>
  <si>
    <t>Permanent Bilateral Mechanisms/Mécanismes bilatéraux permanents</t>
  </si>
  <si>
    <t>Placing Evidence at the Centre of Program Evaluation and Design/Une évaluation et une conception de programme axées sur des données probantes</t>
  </si>
  <si>
    <t>POLAR Knowledge Canada/Savoir polaire Canada</t>
  </si>
  <si>
    <t>Pre-apprenticeship Program/Programme de préparation à la formation d’apprenti</t>
  </si>
  <si>
    <t>Predictable Funding for Employment Insurance Service Delivery/Financement prévisible pour la prestation de services liés à l’assurance-emploi</t>
  </si>
  <si>
    <t>Preserving Canada's Foreign Signals Intelligence Capability/Préserver la capacité du renseignement électromagnétique étranger du Canada</t>
  </si>
  <si>
    <t>Pricing Carbon Pollution and Supporting Clean Growth/Tarification de la pollution par le carbone et soutien d’une croissance propre et durable</t>
  </si>
  <si>
    <t>Protecting Air Travelers/Protéger les passagers du transport aérien</t>
  </si>
  <si>
    <t>Protecting Canada's Nature, Parks and Wild Spaces/Protéger la nature, les parcs et les espaces sauvages du Canada</t>
  </si>
  <si>
    <t>Protecting Jobs in Eastern Canada's Forestry Sector/Protéger les emplois dans le secteur forestier de l’Est du Canada</t>
  </si>
  <si>
    <t>Protecting Marine Life/Protéger la vie marine</t>
  </si>
  <si>
    <t>Protecting Temporary Foreign Workers/Protéger les travailleurs étrangers temporaires</t>
  </si>
  <si>
    <t>Protecting the Integrity of Transportation Infrastructure in Montreal/Protéger l’intégrité de l’infrastructure de transport à Montréal</t>
  </si>
  <si>
    <t>Protecting Vulnerable Women and Girls/Protéger les femmes et les filles vulnérables</t>
  </si>
  <si>
    <t>Providing Legal Support to Victims of Sexual Harassment in the Workplace/Offrir un soutien juridique aux victimes de harcèlement sexuel en milieu de travail</t>
  </si>
  <si>
    <t>Public Service and Procurement Canada – Real Property Repairs and Maintenance/Services publics et Approvisionnement Canada – Travaux de réparation et d’entretien de biens immobiliers</t>
  </si>
  <si>
    <t>Public Service Centre on Diversity, Inclusion and Wellness/Centre de diversité, d’inclusion et de mieux-être de la fonction publique</t>
  </si>
  <si>
    <t>Pursuing New Markets/Chercher de nouveaux marchés</t>
  </si>
  <si>
    <t>RCMP Cannabis Labs Repurposing/Réaffectation des laboratoires de la GRC sur le cannabis</t>
  </si>
  <si>
    <t>Rebalancing Elections Canada's Expenditures/Rééquilibrer les dépenses d’Élections Canada</t>
  </si>
  <si>
    <t>Regional Development Agencies/Agences de développement régional</t>
  </si>
  <si>
    <t>Renewal of Base Funding for the Federal Economic Development Agency for Southern Ontario/Renouvellement du financement de base de l’Agence fédérale de développement économique pour le Sud de l’Ontario</t>
  </si>
  <si>
    <t>Renewal of Economic Development Funding for the Canadian Northern Economic Development Agency/Renouvellement du financement de base pour le développement économique pour l’Agence canadienne de développement économique du Nord</t>
  </si>
  <si>
    <t>Renewing and Enhancing the Federal Tobacco Control Strategy/Renouveler et renforcer la Stratégie fédérale de lutte contre le tabagisme</t>
  </si>
  <si>
    <t>Renewing and Modernizing Statistics Canada/Renouvellement et modernisation de Statistique Canada</t>
  </si>
  <si>
    <t>Renewing Canada’s Network of Small Craft Harbours/Renouvellement du réseau de ports pour petits bateaux</t>
  </si>
  <si>
    <t>Renewing Federal Laboratories/Modernisation des laboratoires fédéraux</t>
  </si>
  <si>
    <t>Renewing the Matrimonial Real Property Implementation Support Program/Renouveler le Programme de soutien à la mise en œuvre des biens immobiliers matrimoniaux</t>
  </si>
  <si>
    <t>Reopening the Penitentiary Farms at Joyceville and Collins Bay Institutions/Réouverture des fermes pénitentiaires aux établissements de Joyceville et de Collins Bay</t>
  </si>
  <si>
    <t>Reprofile of Indigenous Infrastructure Allocation/Réaffectation de la provision pour l’infrastructure autochtone</t>
  </si>
  <si>
    <t>Research Support Fund/Fonds de soutien à la recherche</t>
  </si>
  <si>
    <t>Revitalizing National Capital Commission Assets/Revitaliser les actifs de la Commission de la capitale nationale</t>
  </si>
  <si>
    <t>Rick Hansen Institute/Institut Rick Hansen</t>
  </si>
  <si>
    <t>Safeguarding Canadians with an Enhanced Passenger Protect Program/Protéger les Canadiens grâce au Programme de protection des passagers amélioré</t>
  </si>
  <si>
    <t>Securing Market Access for Canada’s Agriculture and Agri-food Products/Garantir l’accès au marché des produits agricoles et agroalimentaires du Canada</t>
  </si>
  <si>
    <t>Service Income Security Insurance Plan and other Public Service Employee Benefits/Régime d’assurance-revenu militaire et autres avantages sociaux des employés de la fonction publique</t>
  </si>
  <si>
    <t>Simpler and Better Procurement/Approvisionnement plus simple et meilleur</t>
  </si>
  <si>
    <t>Stabilizing and Future Transformation of the Federal Government's Pay Administration (Phoenix)/Stabilisation et transformation future de l’administration de la paye du gouvernement fédéral (Phénix)</t>
  </si>
  <si>
    <t>Strengthening Airports Serving Remote Communities/Renforcement des aéroports desservant les communautés éloignées</t>
  </si>
  <si>
    <t>Strengthening Canada’s Food Safety System/Renforcer le système canadien de salubrité des aliments</t>
  </si>
  <si>
    <t>Strengthening Capacity for Environmental Assessments/Renforcement de la capacité en matière d’évaluations environnementales</t>
  </si>
  <si>
    <t>Strengthening Indigenous Data and Research Capability/Renforcer la capacité des Autochtones en matière de données et de recherche</t>
  </si>
  <si>
    <t>Strengthening Motor Vehicle Safety/Renforcement de la sécurité des véhicules à moteur</t>
  </si>
  <si>
    <t>Strengthening Multiculturalism and Addressing the Challenges Faced by Black Canadians/Renforcer le multiculturalisme et relever les défis auxquels sont confrontés les Canadiens de race noire</t>
  </si>
  <si>
    <t xml:space="preserve">Strengthening the Canada Border Services Agency/Renforcer l’Agence des services frontaliers du Canada </t>
  </si>
  <si>
    <t>Strengthening the Canadian Judiciary/Renforcer la magistrature canadienne</t>
  </si>
  <si>
    <t>Support for Canadians Impacted by Autism Spectrum Disorder/Soutien aux Canadiens touchés par le trouble du spectre de l’autisme</t>
  </si>
  <si>
    <t>Support for Distinctions-Based Housing Strategies/Mesures de soutien en matière de stratégies du logement basée sur les des distinctions</t>
  </si>
  <si>
    <t>Support for the Correctional Service of Canada and the Office of the Correctional Investigator of Canada/Soutien au Service correctionnel du Canada et au Bureau de l’enquêteur correctionnel du Canada</t>
  </si>
  <si>
    <t>Supporting a Healthy Seniors Pilot Project in New Brunswick/Soutenir un projet pilote d’aînés en santé au Nouveau-Brunswick</t>
  </si>
  <si>
    <t>Supporting Canada’s Official Languages/Soutenir les langues officielles du Canada</t>
  </si>
  <si>
    <t>Supporting Canada's Courts System/Appui au système de tribunaux du Canada</t>
  </si>
  <si>
    <t>Supporting Community Women's Organizations/Appuyer les organismes communautaires pour les femmes</t>
  </si>
  <si>
    <t>Supporting Equal Parenting and the Flexibility for Earlier Returns to Work/Soutenir l’égalité des tâches parentales et la souplesse pour un retour au travail plus rapide</t>
  </si>
  <si>
    <t>Supporting Indigenous History and Heritage/Appuyer l’histoire et le patrimoine autochtones</t>
  </si>
  <si>
    <t>Supporting Local Journalism/Appuyer le journalisme local</t>
  </si>
  <si>
    <t>Supporting Métis Nation Priorities/Appuyer les priorités de la Nation métisse</t>
  </si>
  <si>
    <t>Supporting ParticipACTION/Soutenir ParticipACTION</t>
  </si>
  <si>
    <t>Supporting RCMP Frontline Operations/Appuyer les opérations de première ligne de la GRC</t>
  </si>
  <si>
    <t>Supporting Special Olympics/Appuyer Olympiques spéciaux Canada</t>
  </si>
  <si>
    <t>Supporting the Canadian Museum for Human Rights/Appuyer le Musée canadien des droits de la personne</t>
  </si>
  <si>
    <t>Supporting the Expansion of the First Nations Land Management Act and the Successful Participation of First Nations Under the Act/Appuyer l’élargissement de la Loi sur la gestion des terres des Premières nations et de la réussite de la participation des Premières Nations conformément à la loi</t>
  </si>
  <si>
    <t>Supporting the Gord Downie and Chanie Wenjack Fund/Appuyer le Gord Downie and Chanie Wenjack Fund</t>
  </si>
  <si>
    <t>Supporting The Next Generation of Rural Broadband/Mettre au point la nouvelle génération du service Internet à large bande en milieu rural</t>
  </si>
  <si>
    <t>Supporting the Recognition of Rights and Self-Determination/Appuyer la reconnaissance des droits et l’autodétermination</t>
  </si>
  <si>
    <t>Supporting Those That Keep Our Communities Safe/Soutenir les personnes qui assurent la sécurité de nos communautés</t>
  </si>
  <si>
    <t>Sustainable Aquaculture Program/Programme d’aquaculture durable</t>
  </si>
  <si>
    <t>Taking Action to Prevent and Address Gender-based Violence, Harassment and Discrimination/Prendre des mesures pour prévenir et contrer la violence, le harcèlement et la discrimination fondés sur le sexe</t>
  </si>
  <si>
    <t>The Office of the Auditor General/Bureau du vérificateur général du Canada</t>
  </si>
  <si>
    <t>Transition Payments to Territories/Paiements de transition aux territoires</t>
  </si>
  <si>
    <t>Upholding the Integrity of Canada's Elections/Maintenir l’intégrité des élections du Canada</t>
  </si>
  <si>
    <t>Allocation to be determined/Affectation à déterminer</t>
  </si>
  <si>
    <t>Department of Indigenous Services Canada/Ministère des Services aux Autochtones Canada</t>
  </si>
  <si>
    <t>Offices of the Information and Privacy Commissioners of Canada/Commissariats à l’information et à la protection de la vie privée du Canada</t>
  </si>
  <si>
    <t>Department of Industry/Ministère de l'Industrie</t>
  </si>
  <si>
    <t>ACOAX</t>
  </si>
  <si>
    <t>ATSSCX</t>
  </si>
  <si>
    <t>CASX</t>
  </si>
  <si>
    <t>CBX</t>
  </si>
  <si>
    <t>CBSAX</t>
  </si>
  <si>
    <t>CCRAX</t>
  </si>
  <si>
    <t>CEOX</t>
  </si>
  <si>
    <t>CFIAX</t>
  </si>
  <si>
    <t>CHX</t>
  </si>
  <si>
    <t>CIX</t>
  </si>
  <si>
    <t>CIHRX</t>
  </si>
  <si>
    <t>CNEDAX</t>
  </si>
  <si>
    <t>CSCX</t>
  </si>
  <si>
    <t>CSECX</t>
  </si>
  <si>
    <t>CSISX</t>
  </si>
  <si>
    <t>CTAX</t>
  </si>
  <si>
    <t>EAX</t>
  </si>
  <si>
    <t>ECX</t>
  </si>
  <si>
    <t>FEDSOX</t>
  </si>
  <si>
    <t>FINX</t>
  </si>
  <si>
    <t>FJAX</t>
  </si>
  <si>
    <t>FOX</t>
  </si>
  <si>
    <t>FORDQX</t>
  </si>
  <si>
    <t>GSCX</t>
  </si>
  <si>
    <t>HX</t>
  </si>
  <si>
    <t>HRSDX</t>
  </si>
  <si>
    <t>INACX</t>
  </si>
  <si>
    <t>INDSCX</t>
  </si>
  <si>
    <t>IPCX</t>
  </si>
  <si>
    <t>IRBX</t>
  </si>
  <si>
    <t>ISCX</t>
  </si>
  <si>
    <t>JUSX</t>
  </si>
  <si>
    <t>LACX</t>
  </si>
  <si>
    <t>NDX</t>
  </si>
  <si>
    <t>NRX</t>
  </si>
  <si>
    <t>NRCX</t>
  </si>
  <si>
    <t>NSERCX</t>
  </si>
  <si>
    <t>OAGX</t>
  </si>
  <si>
    <t>OCIX</t>
  </si>
  <si>
    <t>ODPPX</t>
  </si>
  <si>
    <t>ORLX</t>
  </si>
  <si>
    <t>PCAX</t>
  </si>
  <si>
    <t>PCOX</t>
  </si>
  <si>
    <t>PHACX</t>
  </si>
  <si>
    <t>PSEPX</t>
  </si>
  <si>
    <t>RCMPX</t>
  </si>
  <si>
    <t>SCX</t>
  </si>
  <si>
    <t>SCCX</t>
  </si>
  <si>
    <t>SHAREX</t>
  </si>
  <si>
    <t>SSHRCX</t>
  </si>
  <si>
    <t>SWCX</t>
  </si>
  <si>
    <t>TBCX</t>
  </si>
  <si>
    <t>TCX</t>
  </si>
  <si>
    <t>VACX</t>
  </si>
  <si>
    <t>WDOX</t>
  </si>
  <si>
    <t>CMHCX</t>
  </si>
  <si>
    <t>CATSAX</t>
  </si>
  <si>
    <t>CMHRX</t>
  </si>
  <si>
    <t>NCCX</t>
  </si>
  <si>
    <t>JCCBX</t>
  </si>
  <si>
    <t>Concat</t>
  </si>
  <si>
    <t>STAX</t>
  </si>
  <si>
    <t>AllocationTBD</t>
  </si>
  <si>
    <t>STA</t>
  </si>
  <si>
    <t>2018-2019</t>
  </si>
  <si>
    <t>2019-2020</t>
  </si>
  <si>
    <t>2020-2021</t>
  </si>
  <si>
    <t>2021-2022</t>
  </si>
  <si>
    <t>2022-2023</t>
  </si>
  <si>
    <t xml:space="preserve">Ongoing/Exercices ultérieurs </t>
  </si>
  <si>
    <t>Program A/Programme A</t>
  </si>
  <si>
    <t>Program B/Programme B</t>
  </si>
  <si>
    <t>Program C/Programme C</t>
  </si>
  <si>
    <t>Automatically populated / Rempli automatiquement</t>
  </si>
  <si>
    <t>To be completed (numeric) / À compléter (menu déroulant)</t>
  </si>
  <si>
    <t>To be completed (dropdown) / À compléter (menu déroulant)</t>
  </si>
  <si>
    <t>Legend / Légende</t>
  </si>
  <si>
    <t>Organization A/Organisation A</t>
  </si>
  <si>
    <t>Select an organization (legal title) / Sélectionnez une organisation (titre légal):</t>
  </si>
  <si>
    <t>Organization B/Organisation B</t>
  </si>
  <si>
    <t>Organization / Oraganisation</t>
  </si>
  <si>
    <t>CDINS</t>
  </si>
  <si>
    <t>CCC</t>
  </si>
  <si>
    <t>EDC</t>
  </si>
  <si>
    <t>FCC</t>
  </si>
  <si>
    <t>FFMC</t>
  </si>
  <si>
    <t>RCM</t>
  </si>
  <si>
    <t>OSEO</t>
  </si>
  <si>
    <t>Nuclear laboratories/Laboratoires nucléaires</t>
  </si>
  <si>
    <t xml:space="preserve">Supporting and promoting the arts for Canadians /Appuyer et promouvoir les arts pour les Canadiens </t>
  </si>
  <si>
    <t>Assistance for housing needs/Aide pour combler les besoins en matière de logement</t>
  </si>
  <si>
    <t>Mailing services/Services postaux</t>
  </si>
  <si>
    <t>Security screening at designated airports/Offrir des services de contrôle de sûreté aux aéroports désignés</t>
  </si>
  <si>
    <t xml:space="preserve">Digital, radio and television services/Services de nature numérique, de radio et de télévision </t>
  </si>
  <si>
    <t>Milk supply management system administration/Administration du système de gestion des approvisionnements de lait</t>
  </si>
  <si>
    <t>Canadian Museum for Human Rights content, programs and engagement/Contenu, programmes et mobilisation du Musée canadien pour les droits de la personne</t>
  </si>
  <si>
    <t>Exhibition, education and communication of Canada’s history/Expositions, éducation et communications à propos de l’histoire canadienne</t>
  </si>
  <si>
    <t>Canadian Museum of Immigration at Pier 21 visitor experience and connections/Expérience du visiteur au Musée canadien de l’immigration du Quai 21 et création de liens</t>
  </si>
  <si>
    <t>Scientific knowledge and collection care/Connaissances scientifiques et l’entretien des collections</t>
  </si>
  <si>
    <t>Market Canada Abroad/Promouvoir le Canada à l’étranger</t>
  </si>
  <si>
    <t>Research for international development/Recherche au service du  développement international</t>
  </si>
  <si>
    <t>Ferry service provider between Newfoundland and Nova Scotia/Fournisseur de service de traversiers entre Terre-Neuve et la Nouvelle-Écosse</t>
  </si>
  <si>
    <t xml:space="preserve">National Arts Centre building/Édifice du Centre national des Arts </t>
  </si>
  <si>
    <t>Long-term planning/Planification à long terme</t>
  </si>
  <si>
    <t>Collection/Collection</t>
  </si>
  <si>
    <t>Heritage preservation and research/Préservation du patrimoine et recherche sur la collection</t>
  </si>
  <si>
    <t>Transform Canada into a leader for public-private partnerships /Transformer le Canada en un chef de file des partenariats public-privé</t>
  </si>
  <si>
    <t>Standardization Solutions/Solutions de normalisation</t>
  </si>
  <si>
    <t>Funding the production of Canadian content/Financement à la production de contenus canadiens</t>
  </si>
  <si>
    <t xml:space="preserve">Manage international bridges/Gestion de ponts internationaux </t>
  </si>
  <si>
    <t>Safe and efficient transit on the infrastructure managed by The Jacques Cartier and Champlain Bridges Incorporated/Passage efficace et sécuritaire sur les infrastructures gérées par Les Ponts Jacques Cartier et Champlain Incorporée</t>
  </si>
  <si>
    <t>Canada’s national passenger rail transportation service/Service de transport ferroviaire de passagers au Canada</t>
  </si>
  <si>
    <t>Construction and operation of the Gordie Howe International Bridge /Construction et l’exploitation du Pont International Gordie Howe</t>
  </si>
  <si>
    <t>Members and House Officers/Députés et agents supérieurs de la Chambre</t>
  </si>
  <si>
    <t xml:space="preserve">Shared water resources management/Gestion des ressources communes en eau </t>
  </si>
  <si>
    <t>Information Support for Parliament/Services d'information aux parlementaires</t>
  </si>
  <si>
    <t>Administration and Interpretation of the Conflict of Interest Act and the Conflict of Interest Code for Members of the House of Commons/Application et interprétation de la Loi sur les conflits d'intérêts et du Code régissant les conflits d'intérêts des députés</t>
  </si>
  <si>
    <t>Economic and fiscal analysis/Analyse financière et économique</t>
  </si>
  <si>
    <t>Physical Security /Sécurité physique</t>
  </si>
  <si>
    <t>Senators, House Officers, and their Offices/Sénateurs, agents supérieurs, et bureaux des sénateurs</t>
  </si>
  <si>
    <t>Administration and Interpretation of the Ethics and Conflict of Interest Code for Senators/Administration et interprétation du Code régissant l'éthique et les conflits d'intérêts</t>
  </si>
  <si>
    <t>Nuclear decommissioning and radioactive waste management/Déclassement nucléaire et gestion des déchets radioactifs</t>
  </si>
  <si>
    <t>Financing for housing/Financement de l’habitation</t>
  </si>
  <si>
    <t>Program transmission and distribution/Transmission et distribution des émissions</t>
  </si>
  <si>
    <t>Canadian Museum for Human Rights accommodations/Locaux du Musée canadien pour les droits de la personne</t>
  </si>
  <si>
    <t xml:space="preserve">Collection and research related to Canadian history /Recherche et conservation de collections sur l’histoire canadienne </t>
  </si>
  <si>
    <t>Accommodation of the Canadian Museum of Immigration at Pier 21 /Installations du Musée canadien de l’immigration du Quai 21</t>
  </si>
  <si>
    <t>Visitor experience and public engagement/L’expérience des visiteurs et l’engagement du public</t>
  </si>
  <si>
    <t xml:space="preserve">Performing arts programming/Programmation des arts de la scène </t>
  </si>
  <si>
    <t>Stewardship and protection/Intendance et protection</t>
  </si>
  <si>
    <t>Outreach/Rayonnement</t>
  </si>
  <si>
    <t>Exhibits, programs, and outreach/Expositions, programmes et diffusion</t>
  </si>
  <si>
    <t xml:space="preserve">Promoting Canadian talent and content/Promotion des talents et des contenus canadiens </t>
  </si>
  <si>
    <t>House Administration/Administration de la Chambre</t>
  </si>
  <si>
    <t>Great Lakes water quality management/Gestion de la qualité de l'eau des Grands Lacs</t>
  </si>
  <si>
    <t xml:space="preserve">Administrative Support/Soutien administratif </t>
  </si>
  <si>
    <t>Housing expertise and capacity development/Savoir-faire en matière de logement et développement du potentiel</t>
  </si>
  <si>
    <t>Canadian Museum of History facilities/Installations du Musée canadien de l’histoire</t>
  </si>
  <si>
    <t>Canadian Museum of Immigration at Pier 21 fundraising and commercial activities 
/Activités commerciales et de collecte de fonds du Musée canadien de l’immigration du Quai 21</t>
  </si>
  <si>
    <t>Buildings and grounds /Les bâtiments et les terrains</t>
  </si>
  <si>
    <t>Accommodation/Installations</t>
  </si>
  <si>
    <t>Museum and collection buildings/Bâtiments de musée et de collection</t>
  </si>
  <si>
    <t>Chamber, Committees and Associations/Chambre, comités et associations</t>
  </si>
  <si>
    <t>Total funding / financement total</t>
  </si>
  <si>
    <t>Centrally withheld items (i.e., EBP, PSPC Accomodations, and SSC services) / éléments retenus centralement (c-à-d., RASE, Hébergement PSPC, et services de SSC).</t>
  </si>
  <si>
    <t>Select a budget measure / sélectionnez une mesure budgétaire:</t>
  </si>
  <si>
    <t>Program, Core Responsibility (if Crown corporation), or Internal Service / Programme, responsabilité principale (si société d'État), ou service interne</t>
  </si>
  <si>
    <t xml:space="preserve">Fiscal Year – Dollars/Exercice – en dollars </t>
  </si>
  <si>
    <r>
      <rPr>
        <b/>
        <sz val="11"/>
        <color theme="1"/>
        <rFont val="Calibri"/>
        <family val="2"/>
        <scheme val="minor"/>
      </rPr>
      <t xml:space="preserve">1. </t>
    </r>
    <r>
      <rPr>
        <sz val="11"/>
        <color theme="1"/>
        <rFont val="Calibri"/>
        <family val="2"/>
        <scheme val="minor"/>
      </rPr>
      <t xml:space="preserve">Select one of the organizations included in the submission in </t>
    </r>
    <r>
      <rPr>
        <b/>
        <u/>
        <sz val="11"/>
        <color theme="1"/>
        <rFont val="Calibri"/>
        <family val="2"/>
        <scheme val="minor"/>
      </rPr>
      <t xml:space="preserve">row 19 </t>
    </r>
    <r>
      <rPr>
        <sz val="11"/>
        <color theme="1"/>
        <rFont val="Calibri"/>
        <family val="2"/>
        <scheme val="minor"/>
      </rPr>
      <t xml:space="preserve">and identify the relevant budget measure in </t>
    </r>
    <r>
      <rPr>
        <b/>
        <u/>
        <sz val="11"/>
        <color theme="1"/>
        <rFont val="Calibri"/>
        <family val="2"/>
        <scheme val="minor"/>
      </rPr>
      <t>row 20</t>
    </r>
    <r>
      <rPr>
        <sz val="11"/>
        <color theme="1"/>
        <rFont val="Calibri"/>
        <family val="2"/>
        <scheme val="minor"/>
      </rPr>
      <t xml:space="preserve">. </t>
    </r>
  </si>
  <si>
    <t>In this example there is a submission for two organizations (Organizations A and B) seeking a total of $100M for:
-  two Budget 2018 initiatives in 2018-19 and ongoing that would support Programs and Internal Services of their departmental results framework; and
-  non-budget funding from a different source of funds to support Programs and Internal Services for both organizations.</t>
  </si>
  <si>
    <t>To easily identify the appropriate budget measure, please select one of the affiliated departments as a filter (note: measures with allocations yet to be determined have been included for all organizations).</t>
  </si>
  <si>
    <t>STEP 1: Create a table for the 1st budget measure using the Tab 1 template: Budget 2018 Measure A ($25 M for 2018-19 and ongoing)</t>
  </si>
  <si>
    <t>From the above information, 3 program allocation tables will need to be generated using the templates in Tabs 1 and 2:</t>
  </si>
  <si>
    <r>
      <t xml:space="preserve"> - With </t>
    </r>
    <r>
      <rPr>
        <b/>
        <u/>
        <sz val="12"/>
        <color theme="1"/>
        <rFont val="Calibri"/>
        <family val="2"/>
        <scheme val="minor"/>
      </rPr>
      <t>2 budget measures</t>
    </r>
    <r>
      <rPr>
        <sz val="12"/>
        <color theme="1"/>
        <rFont val="Calibri"/>
        <family val="2"/>
        <scheme val="minor"/>
      </rPr>
      <t xml:space="preserve"> identified in the submission, </t>
    </r>
    <r>
      <rPr>
        <b/>
        <u/>
        <sz val="12"/>
        <color theme="1"/>
        <rFont val="Calibri"/>
        <family val="2"/>
        <scheme val="minor"/>
      </rPr>
      <t>2 program allocation tables</t>
    </r>
    <r>
      <rPr>
        <sz val="12"/>
        <color theme="1"/>
        <rFont val="Calibri"/>
        <family val="2"/>
        <scheme val="minor"/>
      </rPr>
      <t xml:space="preserve"> need to be completed using the </t>
    </r>
    <r>
      <rPr>
        <b/>
        <u/>
        <sz val="12"/>
        <color theme="1"/>
        <rFont val="Calibri"/>
        <family val="2"/>
        <scheme val="minor"/>
      </rPr>
      <t>template in Tab 1 (Budget2018_Funding)</t>
    </r>
  </si>
  <si>
    <r>
      <t xml:space="preserve"> - With </t>
    </r>
    <r>
      <rPr>
        <b/>
        <u/>
        <sz val="12"/>
        <color theme="1"/>
        <rFont val="Calibri"/>
        <family val="2"/>
        <scheme val="minor"/>
      </rPr>
      <t>non-budget funding</t>
    </r>
    <r>
      <rPr>
        <sz val="12"/>
        <color theme="1"/>
        <rFont val="Calibri"/>
        <family val="2"/>
        <scheme val="minor"/>
      </rPr>
      <t xml:space="preserve"> from a different source of funds identified, a </t>
    </r>
    <r>
      <rPr>
        <b/>
        <u/>
        <sz val="12"/>
        <color theme="1"/>
        <rFont val="Calibri"/>
        <family val="2"/>
        <scheme val="minor"/>
      </rPr>
      <t>3rd program allocation table</t>
    </r>
    <r>
      <rPr>
        <sz val="12"/>
        <color theme="1"/>
        <rFont val="Calibri"/>
        <family val="2"/>
        <scheme val="minor"/>
      </rPr>
      <t xml:space="preserve"> will need to be included using the </t>
    </r>
    <r>
      <rPr>
        <b/>
        <u/>
        <sz val="12"/>
        <color theme="1"/>
        <rFont val="Calibri"/>
        <family val="2"/>
        <scheme val="minor"/>
      </rPr>
      <t>template in Tab 2 (Initiative Outside Budget 2018)</t>
    </r>
  </si>
  <si>
    <t>Organization C/Organisation C</t>
  </si>
  <si>
    <t>EGORG</t>
  </si>
  <si>
    <t>DEPTA</t>
  </si>
  <si>
    <t>DEPTB</t>
  </si>
  <si>
    <t>DEPTC</t>
  </si>
  <si>
    <t>DEPTAX</t>
  </si>
  <si>
    <t>DEPTBX</t>
  </si>
  <si>
    <t>DEPTCX</t>
  </si>
  <si>
    <t>Measure</t>
  </si>
  <si>
    <t>Program</t>
  </si>
  <si>
    <t>Budget Measure A / Mesure du Budget A</t>
  </si>
  <si>
    <t>Budget Measure B / Mesure du Budget B</t>
  </si>
  <si>
    <t>Internal Services/Services internes</t>
  </si>
  <si>
    <t>Program D/Programme D</t>
  </si>
  <si>
    <t>Program E/Programme E</t>
  </si>
  <si>
    <t>Program F/Programme F</t>
  </si>
  <si>
    <t>Source of Funds by Departmental Results Framework (DRF) Program - Example Submission</t>
  </si>
  <si>
    <t>Measure1</t>
  </si>
  <si>
    <t>Measure2</t>
  </si>
  <si>
    <t>Measure3</t>
  </si>
  <si>
    <t>Measure4</t>
  </si>
  <si>
    <t>Measure5</t>
  </si>
  <si>
    <t>Measure6</t>
  </si>
  <si>
    <t>Measure7</t>
  </si>
  <si>
    <t>Measure8</t>
  </si>
  <si>
    <t>Measure9</t>
  </si>
  <si>
    <t>Measure10</t>
  </si>
  <si>
    <t>Measure11</t>
  </si>
  <si>
    <t>Measure12</t>
  </si>
  <si>
    <t>Measure13</t>
  </si>
  <si>
    <t>Measure14</t>
  </si>
  <si>
    <t>Measure15</t>
  </si>
  <si>
    <t>Measure16</t>
  </si>
  <si>
    <t>Measure17</t>
  </si>
  <si>
    <t>Measure18</t>
  </si>
  <si>
    <t>Measure19</t>
  </si>
  <si>
    <t>Measure20</t>
  </si>
  <si>
    <t>Measure21</t>
  </si>
  <si>
    <t>Measure22</t>
  </si>
  <si>
    <t>Measure23</t>
  </si>
  <si>
    <t>Measure24</t>
  </si>
  <si>
    <t>Measure25</t>
  </si>
  <si>
    <t>Measure26</t>
  </si>
  <si>
    <t>Measure27</t>
  </si>
  <si>
    <t>Measure28</t>
  </si>
  <si>
    <t>Measure29</t>
  </si>
  <si>
    <t>Measure30</t>
  </si>
  <si>
    <t>Measure31</t>
  </si>
  <si>
    <t>Measure32</t>
  </si>
  <si>
    <t>Measure33</t>
  </si>
  <si>
    <t>Measure34</t>
  </si>
  <si>
    <t>Measure35</t>
  </si>
  <si>
    <t>Measure36</t>
  </si>
  <si>
    <t>Measure37</t>
  </si>
  <si>
    <t>Measure38</t>
  </si>
  <si>
    <t>Measure39</t>
  </si>
  <si>
    <t>Measure40</t>
  </si>
  <si>
    <t>Measure41</t>
  </si>
  <si>
    <t>Measure42</t>
  </si>
  <si>
    <t>Measure43</t>
  </si>
  <si>
    <t>Measure44</t>
  </si>
  <si>
    <t>Measure45</t>
  </si>
  <si>
    <t>Measure46</t>
  </si>
  <si>
    <t>Measure47</t>
  </si>
  <si>
    <t>Measure48</t>
  </si>
  <si>
    <t>Measure49</t>
  </si>
  <si>
    <t>Measure50</t>
  </si>
  <si>
    <t>Measure51</t>
  </si>
  <si>
    <t>Measure52</t>
  </si>
  <si>
    <t>Measure53</t>
  </si>
  <si>
    <t>Measure54</t>
  </si>
  <si>
    <t>Measure55</t>
  </si>
  <si>
    <t>Measure56</t>
  </si>
  <si>
    <t>Measure57</t>
  </si>
  <si>
    <t>Measure58</t>
  </si>
  <si>
    <t>Measure59</t>
  </si>
  <si>
    <t>Measure60</t>
  </si>
  <si>
    <t>Measure61</t>
  </si>
  <si>
    <t>Measure62</t>
  </si>
  <si>
    <t>Measure63</t>
  </si>
  <si>
    <t>Measure64</t>
  </si>
  <si>
    <t>Measure65</t>
  </si>
  <si>
    <t>Measure66</t>
  </si>
  <si>
    <t>Measure67</t>
  </si>
  <si>
    <t>Measure68</t>
  </si>
  <si>
    <t>Measure69</t>
  </si>
  <si>
    <t>Measure70</t>
  </si>
  <si>
    <t>Measure71</t>
  </si>
  <si>
    <t>Measure72</t>
  </si>
  <si>
    <t>Measure73</t>
  </si>
  <si>
    <t>Measure74</t>
  </si>
  <si>
    <t>Measure75</t>
  </si>
  <si>
    <t>Measure76</t>
  </si>
  <si>
    <t>Measure77</t>
  </si>
  <si>
    <t>Measure78</t>
  </si>
  <si>
    <t>Measure79</t>
  </si>
  <si>
    <t>Measure80</t>
  </si>
  <si>
    <t>Measure81</t>
  </si>
  <si>
    <t>Measure82</t>
  </si>
  <si>
    <t>Measure83</t>
  </si>
  <si>
    <t>Measure84</t>
  </si>
  <si>
    <t>Measure85</t>
  </si>
  <si>
    <t>Measure86</t>
  </si>
  <si>
    <t>Measure87</t>
  </si>
  <si>
    <t>Measure88</t>
  </si>
  <si>
    <t>Measure89</t>
  </si>
  <si>
    <t>Measure90</t>
  </si>
  <si>
    <t>Measure91</t>
  </si>
  <si>
    <t>Measure92</t>
  </si>
  <si>
    <t>Measure93</t>
  </si>
  <si>
    <t>Measure94</t>
  </si>
  <si>
    <t>Measure95</t>
  </si>
  <si>
    <t>Measure96</t>
  </si>
  <si>
    <t>Measure97</t>
  </si>
  <si>
    <t>Measure98</t>
  </si>
  <si>
    <t>Measure99</t>
  </si>
  <si>
    <t>Measure100</t>
  </si>
  <si>
    <t>Measure101</t>
  </si>
  <si>
    <t>Measure102</t>
  </si>
  <si>
    <t>Measure103</t>
  </si>
  <si>
    <t>Measure104</t>
  </si>
  <si>
    <t>Measure105</t>
  </si>
  <si>
    <t>Measure106</t>
  </si>
  <si>
    <t>Measure107</t>
  </si>
  <si>
    <t>Measure108</t>
  </si>
  <si>
    <t>Measure109</t>
  </si>
  <si>
    <t>Measure110</t>
  </si>
  <si>
    <t>Measure111</t>
  </si>
  <si>
    <t>Measure112</t>
  </si>
  <si>
    <t>Measure113</t>
  </si>
  <si>
    <t>Measure114</t>
  </si>
  <si>
    <t>Measure115</t>
  </si>
  <si>
    <t>Measure116</t>
  </si>
  <si>
    <t>Measure117</t>
  </si>
  <si>
    <t>Measure118</t>
  </si>
  <si>
    <t>Measure119</t>
  </si>
  <si>
    <t>Measure120</t>
  </si>
  <si>
    <t>Measure121</t>
  </si>
  <si>
    <t>Measure122</t>
  </si>
  <si>
    <t>Measure123</t>
  </si>
  <si>
    <t>Measure124</t>
  </si>
  <si>
    <t>Measure125</t>
  </si>
  <si>
    <t>Measure126</t>
  </si>
  <si>
    <t>Measure127</t>
  </si>
  <si>
    <t>Measure128</t>
  </si>
  <si>
    <t>Measure129</t>
  </si>
  <si>
    <t>Measure130</t>
  </si>
  <si>
    <t>Measure131</t>
  </si>
  <si>
    <t>Measure132</t>
  </si>
  <si>
    <t>Measure133</t>
  </si>
  <si>
    <t>Measure134</t>
  </si>
  <si>
    <t>Measure135</t>
  </si>
  <si>
    <t>Measure136</t>
  </si>
  <si>
    <t>Measure137</t>
  </si>
  <si>
    <t>Measure138</t>
  </si>
  <si>
    <t>Measure139</t>
  </si>
  <si>
    <t>Measure140</t>
  </si>
  <si>
    <t>Measure141</t>
  </si>
  <si>
    <t>Measure142</t>
  </si>
  <si>
    <t>Measure143</t>
  </si>
  <si>
    <t>Measure144</t>
  </si>
  <si>
    <t>Measure145</t>
  </si>
  <si>
    <t>Measure146</t>
  </si>
  <si>
    <t>Measure147</t>
  </si>
  <si>
    <t>Measure148</t>
  </si>
  <si>
    <t>Measure149</t>
  </si>
  <si>
    <t>Measure150</t>
  </si>
  <si>
    <t>Measure151</t>
  </si>
  <si>
    <t>Measure152</t>
  </si>
  <si>
    <t>Measure153</t>
  </si>
  <si>
    <t>Measure154</t>
  </si>
  <si>
    <t>Measure155</t>
  </si>
  <si>
    <t>Measure156</t>
  </si>
  <si>
    <t>Measure157</t>
  </si>
  <si>
    <t>Measure158</t>
  </si>
  <si>
    <t xml:space="preserve"> ------------------------------------------------------------------------</t>
  </si>
  <si>
    <r>
      <t xml:space="preserve">Complete </t>
    </r>
    <r>
      <rPr>
        <b/>
        <u/>
        <sz val="12"/>
        <color theme="1"/>
        <rFont val="Calibri"/>
        <family val="2"/>
        <scheme val="minor"/>
      </rPr>
      <t>Allocation Table 1 using the Tab 1 template (Budget 2018 Funding)</t>
    </r>
    <r>
      <rPr>
        <b/>
        <sz val="12"/>
        <color theme="1"/>
        <rFont val="Calibri"/>
        <family val="2"/>
        <scheme val="minor"/>
      </rPr>
      <t xml:space="preserve"> for centrally withheld funding and funding by Organization and Program…</t>
    </r>
  </si>
  <si>
    <r>
      <t xml:space="preserve">Complete </t>
    </r>
    <r>
      <rPr>
        <b/>
        <u/>
        <sz val="12"/>
        <color theme="1"/>
        <rFont val="Calibri"/>
        <family val="2"/>
        <scheme val="minor"/>
      </rPr>
      <t>Allocation Table 2 using the Tab 1 template (Budget 2018 Funding)</t>
    </r>
    <r>
      <rPr>
        <b/>
        <sz val="12"/>
        <color theme="1"/>
        <rFont val="Calibri"/>
        <family val="2"/>
        <scheme val="minor"/>
      </rPr>
      <t xml:space="preserve"> for centrally withheld funding and funding by Organization and Program…</t>
    </r>
  </si>
  <si>
    <t>Complete Allocation Table 3 using the Tab 2 template (Initiatives Outside Budget 2018) for centrally withheld funding and funding by Organization and Program…</t>
  </si>
  <si>
    <r>
      <t xml:space="preserve">STEP 2: Create a table for the 2nd budget measure by </t>
    </r>
    <r>
      <rPr>
        <b/>
        <u/>
        <sz val="16"/>
        <color theme="1"/>
        <rFont val="Calibri"/>
        <family val="2"/>
        <scheme val="minor"/>
      </rPr>
      <t>re-using</t>
    </r>
    <r>
      <rPr>
        <b/>
        <sz val="16"/>
        <color theme="1"/>
        <rFont val="Calibri"/>
        <family val="2"/>
        <scheme val="minor"/>
      </rPr>
      <t xml:space="preserve"> the Tab 1 template: Budget 2018 Measure B ($50 M for 2018-19 and ongoing)</t>
    </r>
  </si>
  <si>
    <t>STEP 3: Create a table for Non-budget Funding using the Tab 2 template: Initiatives Funded Outside Budget 2018 ($25 M for 2018-19 and ongoing)</t>
  </si>
  <si>
    <t>STEP 4: Include all 3 tables in the Submission ($100 M for 2 Budget Measures and Non-budget Funding for 2 organizations and their DRF Programs and Internal Services at the Core Responsibility level).</t>
  </si>
  <si>
    <t>Again, select one of the affiliated departments as a filter to find Budget Measure B.</t>
  </si>
  <si>
    <r>
      <t xml:space="preserve">Notes: 
 - Total authorities sought (in yellow) </t>
    </r>
    <r>
      <rPr>
        <b/>
        <u/>
        <sz val="12"/>
        <color theme="1"/>
        <rFont val="Calibri"/>
        <family val="2"/>
        <scheme val="minor"/>
      </rPr>
      <t>must</t>
    </r>
    <r>
      <rPr>
        <b/>
        <sz val="12"/>
        <color theme="1"/>
        <rFont val="Calibri"/>
        <family val="2"/>
        <scheme val="minor"/>
      </rPr>
      <t xml:space="preserve"> match the total funding requirements in the "Cost, Funding Requirements and Source of Funds Table by Estimate Vote" section.
 - Allocations for Crown corporations and other organizations that do not report at the DRF Program level must be identified at the Core Responsibility level.
 - For additional guidance please refer to the TB Submission Guide and the example in Tab 3 of this workbook. </t>
    </r>
  </si>
  <si>
    <r>
      <rPr>
        <b/>
        <sz val="11"/>
        <color theme="1"/>
        <rFont val="Calibri"/>
        <family val="2"/>
        <scheme val="minor"/>
      </rPr>
      <t>2.</t>
    </r>
    <r>
      <rPr>
        <sz val="11"/>
        <color theme="1"/>
        <rFont val="Calibri"/>
        <family val="2"/>
        <scheme val="minor"/>
      </rPr>
      <t xml:space="preserve"> For each allocation, </t>
    </r>
    <r>
      <rPr>
        <b/>
        <u/>
        <sz val="11"/>
        <color theme="1"/>
        <rFont val="Calibri"/>
        <family val="2"/>
        <scheme val="minor"/>
      </rPr>
      <t>beginning at row 26</t>
    </r>
    <r>
      <rPr>
        <sz val="11"/>
        <color theme="1"/>
        <rFont val="Calibri"/>
        <family val="2"/>
        <scheme val="minor"/>
      </rPr>
      <t xml:space="preserve">, please identify: 
- the organization in </t>
    </r>
    <r>
      <rPr>
        <b/>
        <u/>
        <sz val="11"/>
        <color theme="1"/>
        <rFont val="Calibri"/>
        <family val="2"/>
        <scheme val="minor"/>
      </rPr>
      <t>column B</t>
    </r>
    <r>
      <rPr>
        <sz val="11"/>
        <color theme="1"/>
        <rFont val="Calibri"/>
        <family val="2"/>
        <scheme val="minor"/>
      </rPr>
      <t xml:space="preserve">;
- the DRF Program or Internal Service at the Core Responsibility level in </t>
    </r>
    <r>
      <rPr>
        <b/>
        <u/>
        <sz val="11"/>
        <color theme="1"/>
        <rFont val="Calibri"/>
        <family val="2"/>
        <scheme val="minor"/>
      </rPr>
      <t>column C</t>
    </r>
    <r>
      <rPr>
        <sz val="11"/>
        <color theme="1"/>
        <rFont val="Calibri"/>
        <family val="2"/>
        <scheme val="minor"/>
      </rPr>
      <t xml:space="preserve">;
- the allocation amount over all specified years in the submission (i.e., from fiscal year 2018-19 up to fiscal year 2022-23 and ongoing in </t>
    </r>
    <r>
      <rPr>
        <b/>
        <u/>
        <sz val="11"/>
        <color theme="1"/>
        <rFont val="Calibri"/>
        <family val="2"/>
        <scheme val="minor"/>
      </rPr>
      <t>columns D through I</t>
    </r>
    <r>
      <rPr>
        <sz val="11"/>
        <color theme="1"/>
        <rFont val="Calibri"/>
        <family val="2"/>
        <scheme val="minor"/>
      </rPr>
      <t>).</t>
    </r>
  </si>
  <si>
    <t>Drawing from the Cost, Funding Requirements and Source of Funds Table in the TB Submission, the total new funding for budget measures will be presented as follows:</t>
  </si>
  <si>
    <t>Fiscal framework: Budget 2018 - Measure A ($25 M for 2018-19 and ongoing)</t>
  </si>
  <si>
    <t>Fiscal framework: Other ($25 M for 2018-19 and ongoing)</t>
  </si>
  <si>
    <t>Fiscal framework: Budget 2018 - Measure B ($50 M for 2018-19 and ongoing)</t>
  </si>
  <si>
    <t>Source of Funds ($ amount)</t>
  </si>
  <si>
    <t>Total New Funding ($100 M for 2018-19 and ongoing)</t>
  </si>
  <si>
    <t>Name of Budget 2018 Measure/Nom du budget 2018 Mesure :</t>
  </si>
  <si>
    <t>Lead organization (legal title)/organisme responsable (titre légal):</t>
  </si>
  <si>
    <r>
      <rPr>
        <b/>
        <sz val="11"/>
        <color theme="1"/>
        <rFont val="Calibri"/>
        <family val="2"/>
        <scheme val="minor"/>
      </rPr>
      <t>1.</t>
    </r>
    <r>
      <rPr>
        <sz val="11"/>
        <color theme="1"/>
        <rFont val="Calibri"/>
        <family val="2"/>
        <scheme val="minor"/>
      </rPr>
      <t xml:space="preserve"> Please identify in </t>
    </r>
    <r>
      <rPr>
        <b/>
        <u/>
        <sz val="11"/>
        <color theme="1"/>
        <rFont val="Calibri"/>
        <family val="2"/>
        <scheme val="minor"/>
      </rPr>
      <t>row 25</t>
    </r>
    <r>
      <rPr>
        <sz val="11"/>
        <color theme="1"/>
        <rFont val="Calibri"/>
        <family val="2"/>
        <scheme val="minor"/>
      </rPr>
      <t xml:space="preserve"> all centrally withheld allocations in the submission for </t>
    </r>
    <r>
      <rPr>
        <b/>
        <sz val="11"/>
        <color theme="1"/>
        <rFont val="Calibri"/>
        <family val="2"/>
        <scheme val="minor"/>
      </rPr>
      <t>EBP, PSPC Accommodations and SSC services</t>
    </r>
    <r>
      <rPr>
        <sz val="11"/>
        <color theme="1"/>
        <rFont val="Calibri"/>
        <family val="2"/>
        <scheme val="minor"/>
      </rPr>
      <t>, as stated in the "</t>
    </r>
    <r>
      <rPr>
        <b/>
        <sz val="11"/>
        <color theme="1"/>
        <rFont val="Calibri"/>
        <family val="2"/>
        <scheme val="minor"/>
      </rPr>
      <t>Cost, Funding Requirements and Source of Funds Table by Estimate Vote</t>
    </r>
    <r>
      <rPr>
        <sz val="11"/>
        <color theme="1"/>
        <rFont val="Calibri"/>
        <family val="2"/>
        <scheme val="minor"/>
      </rPr>
      <t>" section of the submission.</t>
    </r>
  </si>
  <si>
    <t>Program, Core Responsibility (if Crown corporation) or Internal Service / Programme, responsabilité principale (si société d'État) ou service interne</t>
  </si>
  <si>
    <t>Total new funding / total des nouveaux fonds</t>
  </si>
  <si>
    <t>Centrally withheld items (i.e.,PSPC Accommodations, and SSC services) and EBP / fonds retenus par l’administration centrale (c.-à-d. des locaux de SPAC et des services de SPC) et au titre du RASE</t>
  </si>
  <si>
    <t>Ongoing/Permanent</t>
  </si>
  <si>
    <t xml:space="preserve">STEP 5: Ensure all 3 tables are included in the annex of the TB submission. Use "AutoFit" in Microsoft Word to ensure each table is presented correctly in the TB submission. </t>
  </si>
  <si>
    <r>
      <t xml:space="preserve">Source of Funds by Departmental Results Framework Program Table (Budget Implementation Vote Measure) - </t>
    </r>
    <r>
      <rPr>
        <b/>
        <i/>
        <sz val="16"/>
        <color theme="1"/>
        <rFont val="Calibri"/>
        <family val="2"/>
        <scheme val="minor"/>
      </rPr>
      <t>please populate and copy the table below into your submission for each Measure in the submission.</t>
    </r>
  </si>
  <si>
    <r>
      <t xml:space="preserve">You are expected to show the cash breakout of total new funding by source of funds to your Departmental Results Framework (DRF) Program Inventory (PI) and Internal Services at the Core Responsibility level. Each table presents total costs on a net, cash accounting basis per Budget Implementation Vote (BIV) Measure and/or Initiatives Funded Outside the BIV. </t>
    </r>
    <r>
      <rPr>
        <b/>
        <u/>
        <sz val="11"/>
        <color theme="1"/>
        <rFont val="Calibri"/>
        <family val="2"/>
        <scheme val="minor"/>
      </rPr>
      <t>The numbers in all tables created should add up correctly and the total should be consistent with the total new funding section of the Cost, Funding Requirements and Source of Funds Table by Estimates Vote Structure.</t>
    </r>
  </si>
  <si>
    <t>To create a Source of Funds by DRF Program Table for a BIV Measure:</t>
  </si>
  <si>
    <t>To easily identify the appropriate BIV Measure, please select the lead organization in the submission as a filter (measures with allocations undetermined have been included for all organizations).</t>
  </si>
  <si>
    <t>Source of Funds by Departmental Results Framework (DRF) Program - Table 2: Initiatives Funded Outside the Budget Implementation Vote (BIV)</t>
  </si>
  <si>
    <t>Source of Funds by Departmental Results Framework (DRF) Program - Table 1: Budget Implementation Vote (BIV) Measures</t>
  </si>
  <si>
    <t>To create a Source of Funds by DRF Program Table for Initiatives Funded Outside the BIV:</t>
  </si>
  <si>
    <r>
      <t xml:space="preserve">Source of Funds by Departmental Results Framework Program Table (Initiatives Funded Outside the BIV) - </t>
    </r>
    <r>
      <rPr>
        <b/>
        <i/>
        <sz val="16"/>
        <color theme="1"/>
        <rFont val="Calibri"/>
        <family val="2"/>
        <scheme val="minor"/>
      </rPr>
      <t>please populate and copy the table below into your submission.</t>
    </r>
  </si>
  <si>
    <t>Fiscal framework: BIV Measure A ($25 M for 2018-19 and ongoing)</t>
  </si>
  <si>
    <t>Fiscal framework: BIV Measure B ($50 M for 2018-19 and ongoing)</t>
  </si>
  <si>
    <r>
      <t xml:space="preserve"> - With </t>
    </r>
    <r>
      <rPr>
        <b/>
        <u/>
        <sz val="12"/>
        <color theme="1"/>
        <rFont val="Calibri"/>
        <family val="2"/>
        <scheme val="minor"/>
      </rPr>
      <t>2 BIV Measures</t>
    </r>
    <r>
      <rPr>
        <sz val="12"/>
        <color theme="1"/>
        <rFont val="Calibri"/>
        <family val="2"/>
        <scheme val="minor"/>
      </rPr>
      <t xml:space="preserve"> identified in the submission, </t>
    </r>
    <r>
      <rPr>
        <b/>
        <u/>
        <sz val="12"/>
        <color theme="1"/>
        <rFont val="Calibri"/>
        <family val="2"/>
        <scheme val="minor"/>
      </rPr>
      <t>2 program allocation tables</t>
    </r>
    <r>
      <rPr>
        <sz val="12"/>
        <color theme="1"/>
        <rFont val="Calibri"/>
        <family val="2"/>
        <scheme val="minor"/>
      </rPr>
      <t xml:space="preserve"> need to be completed using the </t>
    </r>
    <r>
      <rPr>
        <b/>
        <u/>
        <sz val="12"/>
        <color theme="1"/>
        <rFont val="Calibri"/>
        <family val="2"/>
        <scheme val="minor"/>
      </rPr>
      <t>template in Tab 1 (BIV_Measure)</t>
    </r>
  </si>
  <si>
    <r>
      <t xml:space="preserve"> - With</t>
    </r>
    <r>
      <rPr>
        <b/>
        <u/>
        <sz val="12"/>
        <color theme="1"/>
        <rFont val="Calibri"/>
        <family val="2"/>
        <scheme val="minor"/>
      </rPr>
      <t xml:space="preserve"> funding</t>
    </r>
    <r>
      <rPr>
        <sz val="12"/>
        <color theme="1"/>
        <rFont val="Calibri"/>
        <family val="2"/>
        <scheme val="minor"/>
      </rPr>
      <t xml:space="preserve"> from a different source of funds (outside the BIV), a </t>
    </r>
    <r>
      <rPr>
        <b/>
        <u/>
        <sz val="12"/>
        <color theme="1"/>
        <rFont val="Calibri"/>
        <family val="2"/>
        <scheme val="minor"/>
      </rPr>
      <t>3rd program allocation table</t>
    </r>
    <r>
      <rPr>
        <sz val="12"/>
        <color theme="1"/>
        <rFont val="Calibri"/>
        <family val="2"/>
        <scheme val="minor"/>
      </rPr>
      <t xml:space="preserve"> will need to be included using the </t>
    </r>
    <r>
      <rPr>
        <b/>
        <u/>
        <sz val="12"/>
        <color theme="1"/>
        <rFont val="Calibri"/>
        <family val="2"/>
        <scheme val="minor"/>
      </rPr>
      <t>template in Tab 2 (Initiative_Outside_BIV)</t>
    </r>
  </si>
  <si>
    <t>STEP 1: Create a table for the 1st BIV measure using the Tab 1 template: BIV Measure A ($25 M for 2018-19 and ongoing)</t>
  </si>
  <si>
    <r>
      <t xml:space="preserve">Populate </t>
    </r>
    <r>
      <rPr>
        <b/>
        <sz val="16"/>
        <color theme="1"/>
        <rFont val="Calibri"/>
        <family val="2"/>
        <scheme val="minor"/>
      </rPr>
      <t>Table 1</t>
    </r>
    <r>
      <rPr>
        <sz val="16"/>
        <color theme="1"/>
        <rFont val="Calibri"/>
        <family val="2"/>
        <scheme val="minor"/>
      </rPr>
      <t xml:space="preserve"> using the Tab 1 template (BIV_Measure), identifying centrally withheld funding and funding by Organization and Program for</t>
    </r>
    <r>
      <rPr>
        <b/>
        <sz val="16"/>
        <color theme="1"/>
        <rFont val="Calibri"/>
        <family val="2"/>
        <scheme val="minor"/>
      </rPr>
      <t xml:space="preserve"> BIV Measure A</t>
    </r>
    <r>
      <rPr>
        <sz val="16"/>
        <color theme="1"/>
        <rFont val="Calibri"/>
        <family val="2"/>
        <scheme val="minor"/>
      </rPr>
      <t xml:space="preserve">. Copy </t>
    </r>
    <r>
      <rPr>
        <b/>
        <sz val="16"/>
        <color theme="1"/>
        <rFont val="Calibri"/>
        <family val="2"/>
        <scheme val="minor"/>
      </rPr>
      <t>Table 1</t>
    </r>
    <r>
      <rPr>
        <sz val="16"/>
        <color theme="1"/>
        <rFont val="Calibri"/>
        <family val="2"/>
        <scheme val="minor"/>
      </rPr>
      <t xml:space="preserve"> into your Submission. </t>
    </r>
  </si>
  <si>
    <r>
      <t xml:space="preserve">STEP 2: Create a table for the 2nd BIV Measure by </t>
    </r>
    <r>
      <rPr>
        <b/>
        <u/>
        <sz val="16"/>
        <color theme="1"/>
        <rFont val="Calibri"/>
        <family val="2"/>
        <scheme val="minor"/>
      </rPr>
      <t>re-using</t>
    </r>
    <r>
      <rPr>
        <b/>
        <sz val="16"/>
        <color theme="1"/>
        <rFont val="Calibri"/>
        <family val="2"/>
        <scheme val="minor"/>
      </rPr>
      <t xml:space="preserve"> the Tab 1 template: BIV Measure B ($50 M for 2018-19 and ongoing)</t>
    </r>
  </si>
  <si>
    <t>Again, select the lead organization in the submission as a filter to find BIV Measure B.</t>
  </si>
  <si>
    <r>
      <t xml:space="preserve">Populate </t>
    </r>
    <r>
      <rPr>
        <b/>
        <sz val="16"/>
        <color theme="1"/>
        <rFont val="Calibri"/>
        <family val="2"/>
        <scheme val="minor"/>
      </rPr>
      <t>Table 2</t>
    </r>
    <r>
      <rPr>
        <sz val="16"/>
        <color theme="1"/>
        <rFont val="Calibri"/>
        <family val="2"/>
        <scheme val="minor"/>
      </rPr>
      <t xml:space="preserve"> using the Tab 1 template (BIV_Measure), identifying centrally withheld funding and funding by Organization and Program for</t>
    </r>
    <r>
      <rPr>
        <b/>
        <sz val="16"/>
        <color theme="1"/>
        <rFont val="Calibri"/>
        <family val="2"/>
        <scheme val="minor"/>
      </rPr>
      <t xml:space="preserve"> BIV Measure B</t>
    </r>
    <r>
      <rPr>
        <sz val="16"/>
        <color theme="1"/>
        <rFont val="Calibri"/>
        <family val="2"/>
        <scheme val="minor"/>
      </rPr>
      <t xml:space="preserve">. Copy </t>
    </r>
    <r>
      <rPr>
        <b/>
        <sz val="16"/>
        <color theme="1"/>
        <rFont val="Calibri"/>
        <family val="2"/>
        <scheme val="minor"/>
      </rPr>
      <t>Table 2</t>
    </r>
    <r>
      <rPr>
        <sz val="16"/>
        <color theme="1"/>
        <rFont val="Calibri"/>
        <family val="2"/>
        <scheme val="minor"/>
      </rPr>
      <t xml:space="preserve"> into your Submission. </t>
    </r>
  </si>
  <si>
    <t>STEP 3: Create a table for Initiatives Funded Outside the Budget Implementation Vote using the Tab 2 template: Initiatives Funded Outside the BIV ($25 M for 2018-19 and ongoing)</t>
  </si>
  <si>
    <r>
      <t xml:space="preserve">Populate </t>
    </r>
    <r>
      <rPr>
        <b/>
        <sz val="16"/>
        <color theme="1"/>
        <rFont val="Calibri"/>
        <family val="2"/>
        <scheme val="minor"/>
      </rPr>
      <t>Table 3</t>
    </r>
    <r>
      <rPr>
        <sz val="16"/>
        <color theme="1"/>
        <rFont val="Calibri"/>
        <family val="2"/>
        <scheme val="minor"/>
      </rPr>
      <t xml:space="preserve"> using the Tab 2 template (Initiatives_Outside_BIV), identifying centrally withheld funding and funding by Organization and Programs. Copy </t>
    </r>
    <r>
      <rPr>
        <b/>
        <sz val="16"/>
        <color theme="1"/>
        <rFont val="Calibri"/>
        <family val="2"/>
        <scheme val="minor"/>
      </rPr>
      <t>Table 3</t>
    </r>
    <r>
      <rPr>
        <sz val="16"/>
        <color theme="1"/>
        <rFont val="Calibri"/>
        <family val="2"/>
        <scheme val="minor"/>
      </rPr>
      <t xml:space="preserve"> into your Submission. </t>
    </r>
  </si>
  <si>
    <t>BIV Measure A / Mesure du Budget A</t>
  </si>
  <si>
    <r>
      <rPr>
        <b/>
        <sz val="11"/>
        <color theme="1"/>
        <rFont val="Calibri"/>
        <family val="2"/>
        <scheme val="minor"/>
      </rPr>
      <t xml:space="preserve"> -  For funding sourced from the BIV</t>
    </r>
    <r>
      <rPr>
        <sz val="11"/>
        <color theme="1"/>
        <rFont val="Calibri"/>
        <family val="2"/>
        <scheme val="minor"/>
      </rPr>
      <t xml:space="preserve">, please populate the table below (Tab 1) </t>
    </r>
    <r>
      <rPr>
        <u/>
        <sz val="11"/>
        <color theme="1"/>
        <rFont val="Calibri"/>
        <family val="2"/>
        <scheme val="minor"/>
      </rPr>
      <t>on a per BIV Measure basis</t>
    </r>
    <r>
      <rPr>
        <sz val="11"/>
        <color theme="1"/>
        <rFont val="Calibri"/>
        <family val="2"/>
        <scheme val="minor"/>
      </rPr>
      <t xml:space="preserve"> (e.g., if 2 BIV Measures are specified, you must create two separate tables using the template below).</t>
    </r>
    <r>
      <rPr>
        <b/>
        <u/>
        <sz val="11"/>
        <color theme="1"/>
        <rFont val="Calibri"/>
        <family val="2"/>
        <scheme val="minor"/>
      </rPr>
      <t xml:space="preserve">
</t>
    </r>
    <r>
      <rPr>
        <b/>
        <sz val="11"/>
        <color theme="1"/>
        <rFont val="Calibri"/>
        <family val="2"/>
        <scheme val="minor"/>
      </rPr>
      <t xml:space="preserve"> -  For funding sourced elsewhere (outside the BIV)</t>
    </r>
    <r>
      <rPr>
        <sz val="11"/>
        <color theme="1"/>
        <rFont val="Calibri"/>
        <family val="2"/>
        <scheme val="minor"/>
      </rPr>
      <t xml:space="preserve">, please populate the table presented in Tab 2. </t>
    </r>
  </si>
  <si>
    <r>
      <rPr>
        <b/>
        <sz val="11"/>
        <color theme="1"/>
        <rFont val="Calibri"/>
        <family val="2"/>
        <scheme val="minor"/>
      </rPr>
      <t>2.</t>
    </r>
    <r>
      <rPr>
        <sz val="11"/>
        <color theme="1"/>
        <rFont val="Calibri"/>
        <family val="2"/>
        <scheme val="minor"/>
      </rPr>
      <t xml:space="preserve"> For each BIV Measure table, please identify in </t>
    </r>
    <r>
      <rPr>
        <b/>
        <u/>
        <sz val="11"/>
        <color theme="1"/>
        <rFont val="Calibri"/>
        <family val="2"/>
        <scheme val="minor"/>
      </rPr>
      <t>row 25</t>
    </r>
    <r>
      <rPr>
        <sz val="11"/>
        <color theme="1"/>
        <rFont val="Calibri"/>
        <family val="2"/>
        <scheme val="minor"/>
      </rPr>
      <t xml:space="preserve"> all centrally withheld allocations in the submission for </t>
    </r>
    <r>
      <rPr>
        <b/>
        <sz val="11"/>
        <color theme="1"/>
        <rFont val="Calibri"/>
        <family val="2"/>
        <scheme val="minor"/>
      </rPr>
      <t>EBP, PSPC Accommodations and SSC services</t>
    </r>
    <r>
      <rPr>
        <sz val="11"/>
        <color theme="1"/>
        <rFont val="Calibri"/>
        <family val="2"/>
        <scheme val="minor"/>
      </rPr>
      <t>, as stated in the "</t>
    </r>
    <r>
      <rPr>
        <b/>
        <sz val="11"/>
        <color theme="1"/>
        <rFont val="Calibri"/>
        <family val="2"/>
        <scheme val="minor"/>
      </rPr>
      <t>Cost, Funding Requirements and Source of Funds Table by Estimate Vote</t>
    </r>
    <r>
      <rPr>
        <sz val="11"/>
        <color theme="1"/>
        <rFont val="Calibri"/>
        <family val="2"/>
        <scheme val="minor"/>
      </rPr>
      <t>" section of the submission.</t>
    </r>
  </si>
  <si>
    <r>
      <rPr>
        <b/>
        <sz val="11"/>
        <color theme="1"/>
        <rFont val="Calibri"/>
        <family val="2"/>
        <scheme val="minor"/>
      </rPr>
      <t>3.</t>
    </r>
    <r>
      <rPr>
        <sz val="11"/>
        <color theme="1"/>
        <rFont val="Calibri"/>
        <family val="2"/>
        <scheme val="minor"/>
      </rPr>
      <t xml:space="preserve"> For each BIV Measure allocation, </t>
    </r>
    <r>
      <rPr>
        <b/>
        <sz val="11"/>
        <color theme="1"/>
        <rFont val="Calibri"/>
        <family val="2"/>
        <scheme val="minor"/>
      </rPr>
      <t>beginning at row 26</t>
    </r>
    <r>
      <rPr>
        <sz val="11"/>
        <color theme="1"/>
        <rFont val="Calibri"/>
        <family val="2"/>
        <scheme val="minor"/>
      </rPr>
      <t xml:space="preserve">, please identify: 
- the organization in </t>
    </r>
    <r>
      <rPr>
        <b/>
        <u/>
        <sz val="11"/>
        <color theme="1"/>
        <rFont val="Calibri"/>
        <family val="2"/>
        <scheme val="minor"/>
      </rPr>
      <t>column B</t>
    </r>
    <r>
      <rPr>
        <sz val="11"/>
        <color theme="1"/>
        <rFont val="Calibri"/>
        <family val="2"/>
        <scheme val="minor"/>
      </rPr>
      <t xml:space="preserve">;
- the DRF Program or Internal Service at the Core Responsibility level in column C;
- the allocation amount over all specified years in the submission (i.e., from fiscal year 2018-19 up to fiscal year 2022-23 and ongoing in </t>
    </r>
    <r>
      <rPr>
        <b/>
        <u/>
        <sz val="11"/>
        <color theme="1"/>
        <rFont val="Calibri"/>
        <family val="2"/>
        <scheme val="minor"/>
      </rPr>
      <t>columns D through I</t>
    </r>
    <r>
      <rPr>
        <sz val="11"/>
        <color theme="1"/>
        <rFont val="Calibri"/>
        <family val="2"/>
        <scheme val="minor"/>
      </rPr>
      <t>).</t>
    </r>
  </si>
  <si>
    <t>STEP 4: Ensure all 3 tables equal the total new funding amount in the total new funding section of the Cost, Funding Requirements and Source of Funds Table by Estimates Vote Structure.</t>
  </si>
  <si>
    <t>Budget Implementation Vote Measure / Mesure du crédit d'exécution du budget  :</t>
  </si>
  <si>
    <t>Select a Budget Implementation Vote Measure / sélectionnez une mesure du crédit d'exécution du budget :</t>
  </si>
  <si>
    <t>Lead organization (legal title) / organisme responsable (titre légal):</t>
  </si>
  <si>
    <r>
      <t xml:space="preserve">Organizations seeking authorities for </t>
    </r>
    <r>
      <rPr>
        <b/>
        <u/>
        <sz val="11"/>
        <color theme="1"/>
        <rFont val="Calibri"/>
        <family val="2"/>
        <scheme val="minor"/>
      </rPr>
      <t>Initiatives Funded Outside the Budget Implementation Vote (BIV)</t>
    </r>
    <r>
      <rPr>
        <sz val="11"/>
        <color theme="1"/>
        <rFont val="Calibri"/>
        <family val="2"/>
        <scheme val="minor"/>
      </rPr>
      <t xml:space="preserve"> are required to complete the table below to identify the allocation of total new funding, which included centrally withheld items and the allocations across each DRF Program and/or Internal Service at the Core Responsibility level.</t>
    </r>
  </si>
  <si>
    <t>Initiatives Funded Outside the Budget Implementation Vote / Initiatives non financées par le crédit d'exécution du budget</t>
  </si>
  <si>
    <t>In this example there is a submission for two organizations (Organizations A and B) seeking a total of $100M for:
-  two measures funded through the Budget Implementation Vote (BIV) in 2018-19 and ongoing that would support Programs and Internal Services of their departmental results framework; and
-  funding from a different source of funds (outside the BIV) to support Programs and Internal Services for both organizations.</t>
  </si>
  <si>
    <t>Fiscal framework: Initiatives Funded Outside the BIV ($25 M for 2018-19 and ongoing)</t>
  </si>
  <si>
    <t>Select a Budget Implementation Vote Measure / sélectionnez une mesure du crédit d'exécution du budget  :</t>
  </si>
  <si>
    <t>Budget Implementation Vote Measure / Mesure du crédit d'exécution du budget :</t>
  </si>
  <si>
    <t>Initiatives Funded Outside the Budget Implementation Vote/Initiatives non financées par le crédit d'exécution du budget</t>
  </si>
  <si>
    <t>BIV Measure A / Mesure A du CEB</t>
  </si>
  <si>
    <t>BIV Measure B / Mesure B du CEB</t>
  </si>
  <si>
    <t>BIV Measure E- allocation to be determined / Mesure E du CEB - allocation à déterminer</t>
  </si>
  <si>
    <t>BIV Measure F- allocation to be determined / Mesure F du CEB - allocation à déterminer</t>
  </si>
  <si>
    <t>BIV Measure G- allocation to be determined / Mesure G du CEB - allocation à déterminer</t>
  </si>
  <si>
    <t>BIV Measure C / Mesure C du CEB</t>
  </si>
  <si>
    <t>BIV Measure D / Mesure D du CEB</t>
  </si>
  <si>
    <t>Organization / Organisation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</si>
</sst>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sz val="14"/>
      <color theme="1"/>
      <name val="Calibri"/>
      <family val="2"/>
      <scheme val="minor"/>
    </font>
    <font>
      <b/>
      <u/>
      <sz val="12"/>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sz val="20"/>
      <color rgb="FF333333"/>
      <name val="Arial"/>
      <family val="2"/>
    </font>
    <font>
      <b/>
      <u/>
      <sz val="16"/>
      <color theme="1"/>
      <name val="Calibri"/>
      <family val="2"/>
      <scheme val="minor"/>
    </font>
    <font>
      <b/>
      <i/>
      <sz val="16"/>
      <color theme="1"/>
      <name val="Calibri"/>
      <family val="2"/>
      <scheme val="minor"/>
    </font>
    <font>
      <sz val="16"/>
      <color theme="1"/>
      <name val="Calibri"/>
      <family val="2"/>
      <scheme val="minor"/>
    </font>
    <font>
      <b/>
      <sz val="10"/>
      <color theme="1"/>
      <name val="Calibri"/>
      <family val="2"/>
      <scheme val="minor"/>
    </font>
    <font>
      <sz val="10"/>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DEF2E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5" tint="0.39997558519241921"/>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theme="0"/>
      </left>
      <right style="thin">
        <color theme="0"/>
      </right>
      <top/>
      <bottom style="thin">
        <color theme="0"/>
      </bottom>
      <diagonal/>
    </border>
    <border>
      <left style="thin">
        <color auto="1"/>
      </left>
      <right/>
      <top/>
      <bottom style="thin">
        <color auto="1"/>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bottom/>
      <diagonal/>
    </border>
    <border>
      <left/>
      <right style="thin">
        <color theme="0"/>
      </right>
      <top/>
      <bottom style="thin">
        <color theme="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top style="thin">
        <color theme="0"/>
      </top>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auto="1"/>
      </bottom>
      <diagonal/>
    </border>
    <border>
      <left style="thin">
        <color theme="0"/>
      </left>
      <right style="thin">
        <color theme="0"/>
      </right>
      <top style="thin">
        <color auto="1"/>
      </top>
      <bottom style="thin">
        <color theme="0"/>
      </bottom>
      <diagonal/>
    </border>
    <border>
      <left style="thin">
        <color theme="0"/>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right/>
      <top style="thin">
        <color theme="0"/>
      </top>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theme="0"/>
      </top>
      <bottom style="thin">
        <color auto="1"/>
      </bottom>
      <diagonal/>
    </border>
    <border>
      <left style="thin">
        <color theme="1"/>
      </left>
      <right/>
      <top style="thin">
        <color theme="1"/>
      </top>
      <bottom style="thin">
        <color auto="1"/>
      </bottom>
      <diagonal/>
    </border>
    <border>
      <left/>
      <right/>
      <top style="thin">
        <color theme="1"/>
      </top>
      <bottom style="thin">
        <color auto="1"/>
      </bottom>
      <diagonal/>
    </border>
    <border>
      <left/>
      <right style="thin">
        <color auto="1"/>
      </right>
      <top style="thin">
        <color theme="1"/>
      </top>
      <bottom style="thin">
        <color auto="1"/>
      </bottom>
      <diagonal/>
    </border>
    <border>
      <left/>
      <right/>
      <top/>
      <bottom style="thin">
        <color theme="0"/>
      </bottom>
      <diagonal/>
    </border>
  </borders>
  <cellStyleXfs count="1">
    <xf numFmtId="0" fontId="0" fillId="0" borderId="0"/>
  </cellStyleXfs>
  <cellXfs count="138">
    <xf numFmtId="0" fontId="0" fillId="0" borderId="0" xfId="0"/>
    <xf numFmtId="0" fontId="0" fillId="0" borderId="0" xfId="0" applyFill="1"/>
    <xf numFmtId="0" fontId="0" fillId="0" borderId="0" xfId="0" applyAlignment="1"/>
    <xf numFmtId="0" fontId="4" fillId="0" borderId="3" xfId="0" applyFont="1" applyBorder="1"/>
    <xf numFmtId="0" fontId="0" fillId="0" borderId="2" xfId="0" applyBorder="1" applyProtection="1"/>
    <xf numFmtId="0" fontId="0" fillId="0" borderId="0" xfId="0" applyProtection="1"/>
    <xf numFmtId="0" fontId="0" fillId="0" borderId="3" xfId="0" applyBorder="1" applyProtection="1"/>
    <xf numFmtId="0" fontId="0" fillId="0" borderId="8" xfId="0" applyBorder="1" applyProtection="1"/>
    <xf numFmtId="0" fontId="1" fillId="0" borderId="2" xfId="0" applyFont="1" applyBorder="1" applyProtection="1"/>
    <xf numFmtId="0" fontId="2" fillId="2" borderId="1" xfId="0" applyFont="1" applyFill="1" applyBorder="1" applyProtection="1"/>
    <xf numFmtId="0" fontId="2" fillId="2" borderId="1" xfId="0" applyFont="1" applyFill="1" applyBorder="1" applyAlignment="1" applyProtection="1">
      <alignment wrapText="1"/>
    </xf>
    <xf numFmtId="0" fontId="0" fillId="0" borderId="9" xfId="0" applyBorder="1" applyProtection="1"/>
    <xf numFmtId="0" fontId="1" fillId="3" borderId="4" xfId="0" applyFont="1" applyFill="1" applyBorder="1" applyProtection="1"/>
    <xf numFmtId="0" fontId="0" fillId="2" borderId="1" xfId="0" applyFill="1" applyBorder="1" applyProtection="1"/>
    <xf numFmtId="0" fontId="0" fillId="0" borderId="6" xfId="0" applyBorder="1" applyProtection="1"/>
    <xf numFmtId="0" fontId="0" fillId="0" borderId="11" xfId="0" applyBorder="1" applyProtection="1"/>
    <xf numFmtId="0" fontId="0" fillId="0" borderId="10" xfId="0" applyBorder="1" applyProtection="1"/>
    <xf numFmtId="0" fontId="1" fillId="0" borderId="2" xfId="0" applyFont="1" applyFill="1" applyBorder="1" applyAlignment="1" applyProtection="1">
      <alignment horizontal="left" vertical="center"/>
    </xf>
    <xf numFmtId="0" fontId="1" fillId="0" borderId="2" xfId="0" applyFont="1" applyFill="1" applyBorder="1" applyAlignment="1" applyProtection="1">
      <alignment horizontal="left" vertical="center" wrapText="1"/>
      <protection locked="0"/>
    </xf>
    <xf numFmtId="0" fontId="0" fillId="0" borderId="2" xfId="0" applyFill="1" applyBorder="1" applyProtection="1"/>
    <xf numFmtId="0" fontId="0" fillId="0" borderId="5" xfId="0" applyBorder="1" applyAlignment="1" applyProtection="1">
      <alignment horizontal="center" vertical="center"/>
    </xf>
    <xf numFmtId="0" fontId="0" fillId="0" borderId="2" xfId="0" applyFill="1" applyBorder="1" applyAlignment="1" applyProtection="1">
      <alignment horizontal="center" vertical="center"/>
    </xf>
    <xf numFmtId="0" fontId="5" fillId="5" borderId="1" xfId="0" applyFont="1" applyFill="1" applyBorder="1" applyAlignment="1" applyProtection="1">
      <alignment wrapText="1"/>
      <protection locked="0"/>
    </xf>
    <xf numFmtId="0" fontId="0" fillId="0" borderId="0" xfId="0" applyBorder="1" applyProtection="1"/>
    <xf numFmtId="0" fontId="1" fillId="2" borderId="1" xfId="0" applyFont="1" applyFill="1" applyBorder="1" applyAlignment="1" applyProtection="1">
      <alignment horizontal="center"/>
    </xf>
    <xf numFmtId="0" fontId="1" fillId="2" borderId="1" xfId="0" applyFont="1" applyFill="1" applyBorder="1" applyAlignment="1" applyProtection="1">
      <alignment horizontal="left" wrapText="1"/>
    </xf>
    <xf numFmtId="0" fontId="0" fillId="0" borderId="3" xfId="0" applyBorder="1" applyAlignment="1" applyProtection="1">
      <alignment horizontal="left"/>
    </xf>
    <xf numFmtId="0" fontId="0" fillId="0" borderId="16" xfId="0" applyBorder="1" applyProtection="1"/>
    <xf numFmtId="0" fontId="1" fillId="0" borderId="6" xfId="0" applyFont="1" applyFill="1" applyBorder="1" applyProtection="1"/>
    <xf numFmtId="0" fontId="1" fillId="0" borderId="10" xfId="0" applyFont="1" applyFill="1" applyBorder="1" applyAlignment="1" applyProtection="1">
      <alignment horizontal="left"/>
    </xf>
    <xf numFmtId="0" fontId="3" fillId="0" borderId="10" xfId="0" applyFont="1" applyFill="1" applyBorder="1" applyAlignment="1" applyProtection="1">
      <alignment horizontal="left"/>
    </xf>
    <xf numFmtId="0" fontId="0" fillId="6" borderId="0" xfId="0" applyFill="1"/>
    <xf numFmtId="0" fontId="0" fillId="7" borderId="0" xfId="0" applyFill="1"/>
    <xf numFmtId="0" fontId="0" fillId="8" borderId="0" xfId="0" applyFill="1"/>
    <xf numFmtId="0" fontId="0" fillId="0" borderId="8" xfId="0" applyBorder="1" applyAlignment="1" applyProtection="1">
      <alignment vertical="top" wrapText="1"/>
    </xf>
    <xf numFmtId="0" fontId="0" fillId="0" borderId="2" xfId="0" applyBorder="1" applyAlignment="1" applyProtection="1">
      <alignment vertical="top" wrapText="1"/>
    </xf>
    <xf numFmtId="0" fontId="1" fillId="0" borderId="0" xfId="0" applyFont="1" applyFill="1" applyBorder="1" applyAlignment="1" applyProtection="1">
      <alignment horizontal="left"/>
    </xf>
    <xf numFmtId="0" fontId="1" fillId="0" borderId="20" xfId="0" applyFont="1" applyFill="1" applyBorder="1" applyAlignment="1" applyProtection="1">
      <alignment horizontal="center"/>
    </xf>
    <xf numFmtId="0" fontId="10" fillId="0" borderId="0" xfId="0" applyFont="1" applyAlignment="1">
      <alignment vertical="center"/>
    </xf>
    <xf numFmtId="0" fontId="5" fillId="5" borderId="1" xfId="0" applyFont="1" applyFill="1" applyBorder="1" applyAlignment="1" applyProtection="1">
      <alignment horizontal="left" vertical="center" wrapText="1"/>
      <protection locked="0"/>
    </xf>
    <xf numFmtId="0" fontId="0" fillId="0" borderId="19" xfId="0" applyFill="1" applyBorder="1" applyProtection="1"/>
    <xf numFmtId="0" fontId="5" fillId="5" borderId="7" xfId="0" applyFont="1" applyFill="1" applyBorder="1" applyAlignment="1">
      <alignment horizontal="left" wrapText="1"/>
    </xf>
    <xf numFmtId="0" fontId="5" fillId="5" borderId="1" xfId="0" applyFont="1" applyFill="1" applyBorder="1" applyAlignment="1" applyProtection="1">
      <alignment horizontal="left" wrapText="1"/>
      <protection locked="0"/>
    </xf>
    <xf numFmtId="0" fontId="5" fillId="5" borderId="7" xfId="0" applyFont="1" applyFill="1" applyBorder="1" applyAlignment="1" applyProtection="1">
      <alignment horizontal="left" wrapText="1"/>
      <protection locked="0"/>
    </xf>
    <xf numFmtId="0" fontId="5" fillId="4" borderId="4" xfId="0" applyFont="1" applyFill="1" applyBorder="1" applyAlignment="1" applyProtection="1">
      <alignment horizontal="left"/>
      <protection locked="0"/>
    </xf>
    <xf numFmtId="0" fontId="5" fillId="4" borderId="1" xfId="0" applyFont="1" applyFill="1" applyBorder="1" applyAlignment="1" applyProtection="1">
      <alignment horizontal="left"/>
      <protection locked="0"/>
    </xf>
    <xf numFmtId="0" fontId="1" fillId="3" borderId="4" xfId="0" applyFont="1" applyFill="1" applyBorder="1" applyAlignment="1" applyProtection="1">
      <alignment horizontal="left"/>
    </xf>
    <xf numFmtId="0" fontId="4" fillId="4" borderId="1" xfId="0" applyFont="1" applyFill="1" applyBorder="1" applyAlignment="1" applyProtection="1">
      <alignment horizontal="left"/>
    </xf>
    <xf numFmtId="0" fontId="4" fillId="4" borderId="1" xfId="0" applyFont="1" applyFill="1" applyBorder="1" applyAlignment="1" applyProtection="1">
      <alignment horizontal="left"/>
      <protection locked="0"/>
    </xf>
    <xf numFmtId="0" fontId="4" fillId="4" borderId="4" xfId="0" applyFont="1" applyFill="1" applyBorder="1" applyAlignment="1" applyProtection="1">
      <alignment horizontal="left"/>
      <protection locked="0"/>
    </xf>
    <xf numFmtId="0" fontId="12" fillId="0" borderId="3" xfId="0" applyFont="1" applyBorder="1"/>
    <xf numFmtId="0" fontId="1" fillId="0" borderId="10" xfId="0" applyFont="1" applyFill="1" applyBorder="1" applyAlignment="1" applyProtection="1">
      <alignment horizontal="center"/>
    </xf>
    <xf numFmtId="0" fontId="1" fillId="0" borderId="8" xfId="0" applyFont="1" applyFill="1" applyBorder="1" applyAlignment="1" applyProtection="1">
      <alignment horizontal="left"/>
    </xf>
    <xf numFmtId="0" fontId="10" fillId="0" borderId="0" xfId="0" applyFont="1" applyAlignment="1" applyProtection="1">
      <alignment vertical="center"/>
    </xf>
    <xf numFmtId="0" fontId="3" fillId="0" borderId="3" xfId="0" applyFont="1" applyBorder="1"/>
    <xf numFmtId="15" fontId="0" fillId="0" borderId="0" xfId="0" applyNumberFormat="1"/>
    <xf numFmtId="0" fontId="0" fillId="0" borderId="3" xfId="0" applyBorder="1" applyAlignment="1" applyProtection="1">
      <alignment vertical="top" wrapText="1"/>
    </xf>
    <xf numFmtId="0" fontId="0" fillId="0" borderId="9" xfId="0" applyBorder="1" applyAlignment="1" applyProtection="1">
      <alignment vertical="top" wrapText="1"/>
    </xf>
    <xf numFmtId="0" fontId="0" fillId="0" borderId="2" xfId="0" applyBorder="1" applyAlignment="1" applyProtection="1">
      <alignment horizontal="left" vertical="top" wrapText="1"/>
    </xf>
    <xf numFmtId="0" fontId="7" fillId="0" borderId="10" xfId="0" applyFont="1" applyBorder="1" applyProtection="1"/>
    <xf numFmtId="0" fontId="1" fillId="4" borderId="1" xfId="0" applyFont="1" applyFill="1" applyBorder="1" applyAlignment="1" applyProtection="1">
      <alignment horizontal="left"/>
      <protection locked="0"/>
    </xf>
    <xf numFmtId="0" fontId="0" fillId="0" borderId="1" xfId="0" applyBorder="1" applyProtection="1"/>
    <xf numFmtId="0" fontId="7" fillId="0" borderId="1" xfId="0" applyFont="1" applyBorder="1" applyProtection="1"/>
    <xf numFmtId="0" fontId="4" fillId="0" borderId="10" xfId="0" applyFont="1" applyBorder="1"/>
    <xf numFmtId="0" fontId="0" fillId="0" borderId="1" xfId="0" applyFont="1" applyBorder="1" applyProtection="1"/>
    <xf numFmtId="0" fontId="7" fillId="0" borderId="15" xfId="0" applyFont="1" applyBorder="1" applyProtection="1"/>
    <xf numFmtId="0" fontId="1" fillId="0" borderId="3" xfId="0" applyFont="1" applyFill="1" applyBorder="1" applyAlignment="1" applyProtection="1">
      <alignment horizontal="left" vertical="center"/>
    </xf>
    <xf numFmtId="0" fontId="1" fillId="0" borderId="3"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wrapText="1"/>
    </xf>
    <xf numFmtId="0" fontId="3" fillId="2" borderId="25" xfId="0" applyFont="1" applyFill="1" applyBorder="1" applyAlignment="1" applyProtection="1">
      <alignment horizontal="left" vertical="center"/>
    </xf>
    <xf numFmtId="0" fontId="1" fillId="2" borderId="27" xfId="0" applyFont="1" applyFill="1" applyBorder="1" applyAlignment="1" applyProtection="1">
      <alignment horizontal="left" vertical="center"/>
    </xf>
    <xf numFmtId="0" fontId="7" fillId="0" borderId="12" xfId="0" applyFont="1" applyBorder="1" applyProtection="1"/>
    <xf numFmtId="0" fontId="0" fillId="0" borderId="26" xfId="0" applyBorder="1" applyProtection="1"/>
    <xf numFmtId="0" fontId="1" fillId="0" borderId="3" xfId="0" applyFont="1" applyFill="1" applyBorder="1" applyAlignment="1" applyProtection="1">
      <alignment horizontal="left"/>
    </xf>
    <xf numFmtId="0" fontId="13" fillId="0" borderId="10" xfId="0" applyFont="1" applyFill="1" applyBorder="1" applyAlignment="1" applyProtection="1">
      <alignment horizontal="left"/>
    </xf>
    <xf numFmtId="0" fontId="0" fillId="0" borderId="28" xfId="0" applyBorder="1" applyProtection="1"/>
    <xf numFmtId="0" fontId="1" fillId="0" borderId="24" xfId="0" applyFont="1" applyFill="1" applyBorder="1" applyAlignment="1" applyProtection="1">
      <alignment vertical="center"/>
    </xf>
    <xf numFmtId="0" fontId="3" fillId="0" borderId="2" xfId="0" applyFont="1" applyBorder="1"/>
    <xf numFmtId="0" fontId="14" fillId="2" borderId="1" xfId="0" applyFont="1" applyFill="1" applyBorder="1" applyAlignment="1" applyProtection="1">
      <alignment horizontal="center"/>
    </xf>
    <xf numFmtId="0" fontId="14" fillId="2" borderId="1" xfId="0" applyFont="1" applyFill="1" applyBorder="1" applyAlignment="1" applyProtection="1">
      <alignment horizontal="left" wrapText="1"/>
    </xf>
    <xf numFmtId="0" fontId="14" fillId="2" borderId="1" xfId="0" applyFont="1" applyFill="1" applyBorder="1" applyProtection="1"/>
    <xf numFmtId="0" fontId="14" fillId="2" borderId="1" xfId="0" applyFont="1" applyFill="1" applyBorder="1" applyAlignment="1" applyProtection="1">
      <alignment wrapText="1"/>
    </xf>
    <xf numFmtId="0" fontId="14" fillId="3" borderId="4" xfId="0" applyFont="1" applyFill="1" applyBorder="1" applyAlignment="1" applyProtection="1">
      <alignment horizontal="left"/>
    </xf>
    <xf numFmtId="0" fontId="15" fillId="4" borderId="1" xfId="0" applyFont="1" applyFill="1" applyBorder="1" applyAlignment="1" applyProtection="1">
      <alignment horizontal="left"/>
      <protection locked="0"/>
    </xf>
    <xf numFmtId="0" fontId="15" fillId="2" borderId="1" xfId="0" applyFont="1" applyFill="1" applyBorder="1" applyProtection="1"/>
    <xf numFmtId="0" fontId="15" fillId="5" borderId="1" xfId="0" applyFont="1" applyFill="1" applyBorder="1" applyAlignment="1" applyProtection="1">
      <alignment horizontal="left" wrapText="1"/>
      <protection locked="0"/>
    </xf>
    <xf numFmtId="0" fontId="15" fillId="5" borderId="7" xfId="0" applyFont="1" applyFill="1" applyBorder="1" applyAlignment="1" applyProtection="1">
      <alignment horizontal="left" wrapText="1"/>
      <protection locked="0"/>
    </xf>
    <xf numFmtId="0" fontId="15" fillId="4" borderId="4" xfId="0" applyFont="1" applyFill="1" applyBorder="1" applyAlignment="1" applyProtection="1">
      <alignment horizontal="left"/>
      <protection locked="0"/>
    </xf>
    <xf numFmtId="0" fontId="15" fillId="3" borderId="1" xfId="0" applyFont="1" applyFill="1" applyBorder="1" applyAlignment="1" applyProtection="1">
      <alignment horizontal="left" wrapText="1"/>
    </xf>
    <xf numFmtId="0" fontId="14" fillId="3" borderId="4" xfId="0" applyFont="1" applyFill="1" applyBorder="1" applyProtection="1"/>
    <xf numFmtId="0" fontId="14" fillId="4" borderId="1" xfId="0" applyFont="1" applyFill="1" applyBorder="1" applyProtection="1">
      <protection locked="0"/>
    </xf>
    <xf numFmtId="0" fontId="14" fillId="5" borderId="1" xfId="0" applyFont="1" applyFill="1" applyBorder="1" applyAlignment="1" applyProtection="1">
      <alignment horizontal="left" vertical="center" wrapText="1"/>
      <protection locked="0"/>
    </xf>
    <xf numFmtId="0" fontId="15" fillId="5" borderId="7" xfId="0" applyFont="1" applyFill="1" applyBorder="1" applyAlignment="1" applyProtection="1">
      <alignment wrapText="1"/>
      <protection locked="0"/>
    </xf>
    <xf numFmtId="0" fontId="15" fillId="4" borderId="4" xfId="0" applyFont="1" applyFill="1" applyBorder="1" applyProtection="1">
      <protection locked="0"/>
    </xf>
    <xf numFmtId="0" fontId="15" fillId="4" borderId="1" xfId="0" applyFont="1" applyFill="1" applyBorder="1" applyProtection="1">
      <protection locked="0"/>
    </xf>
    <xf numFmtId="0" fontId="0" fillId="0" borderId="17"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15" xfId="0" applyBorder="1" applyAlignment="1" applyProtection="1">
      <alignment horizontal="left" vertical="top" wrapText="1"/>
    </xf>
    <xf numFmtId="0" fontId="0" fillId="0" borderId="24" xfId="0" applyBorder="1" applyAlignment="1" applyProtection="1">
      <alignment horizontal="left" vertical="top" wrapText="1"/>
    </xf>
    <xf numFmtId="0" fontId="0" fillId="0" borderId="9" xfId="0" applyBorder="1" applyAlignment="1" applyProtection="1">
      <alignment horizontal="left" vertical="top" wrapText="1"/>
    </xf>
    <xf numFmtId="0" fontId="1" fillId="2" borderId="12" xfId="0" applyFont="1" applyFill="1" applyBorder="1" applyAlignment="1" applyProtection="1">
      <alignment horizontal="left" wrapText="1"/>
    </xf>
    <xf numFmtId="0" fontId="1" fillId="2" borderId="13" xfId="0" applyFont="1" applyFill="1" applyBorder="1" applyAlignment="1" applyProtection="1">
      <alignment horizontal="left" wrapText="1"/>
    </xf>
    <xf numFmtId="0" fontId="1" fillId="2" borderId="12" xfId="0" applyFont="1" applyFill="1" applyBorder="1" applyAlignment="1" applyProtection="1">
      <alignment horizontal="left"/>
    </xf>
    <xf numFmtId="0" fontId="1" fillId="2" borderId="13" xfId="0" applyFont="1" applyFill="1" applyBorder="1" applyAlignment="1" applyProtection="1">
      <alignment horizontal="left"/>
    </xf>
    <xf numFmtId="0" fontId="3" fillId="2" borderId="1" xfId="0" applyFont="1" applyFill="1" applyBorder="1" applyAlignment="1" applyProtection="1">
      <alignment horizontal="center"/>
    </xf>
    <xf numFmtId="0" fontId="0" fillId="0" borderId="8" xfId="0" applyBorder="1" applyAlignment="1" applyProtection="1">
      <alignment horizontal="left" vertical="top" wrapText="1"/>
    </xf>
    <xf numFmtId="0" fontId="1" fillId="2" borderId="12" xfId="0" applyFont="1" applyFill="1" applyBorder="1" applyAlignment="1" applyProtection="1">
      <alignment horizontal="left" vertical="center" wrapText="1"/>
    </xf>
    <xf numFmtId="0" fontId="1" fillId="2" borderId="14"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xf>
    <xf numFmtId="0" fontId="1" fillId="2" borderId="14" xfId="0" applyFont="1" applyFill="1" applyBorder="1" applyAlignment="1" applyProtection="1">
      <alignment horizontal="left" vertical="center"/>
    </xf>
    <xf numFmtId="0" fontId="1" fillId="0" borderId="15" xfId="0" applyFont="1" applyBorder="1" applyAlignment="1" applyProtection="1">
      <alignment horizontal="left"/>
    </xf>
    <xf numFmtId="0" fontId="1" fillId="0" borderId="9" xfId="0" applyFont="1" applyBorder="1" applyAlignment="1" applyProtection="1">
      <alignment horizontal="left"/>
    </xf>
    <xf numFmtId="0" fontId="1" fillId="5" borderId="1" xfId="0" applyFont="1" applyFill="1" applyBorder="1" applyAlignment="1" applyProtection="1">
      <alignment horizontal="left"/>
    </xf>
    <xf numFmtId="0" fontId="1" fillId="4" borderId="1" xfId="0" applyFont="1" applyFill="1" applyBorder="1" applyAlignment="1" applyProtection="1">
      <alignment horizontal="left"/>
    </xf>
    <xf numFmtId="0" fontId="1" fillId="3" borderId="1" xfId="0" applyFont="1" applyFill="1" applyBorder="1" applyAlignment="1" applyProtection="1">
      <alignment horizontal="left"/>
    </xf>
    <xf numFmtId="0" fontId="1" fillId="0" borderId="15" xfId="0" applyFont="1" applyBorder="1" applyAlignment="1" applyProtection="1">
      <alignment horizontal="left" wrapText="1"/>
    </xf>
    <xf numFmtId="0" fontId="1" fillId="0" borderId="24" xfId="0" applyFont="1" applyBorder="1" applyAlignment="1" applyProtection="1">
      <alignment horizontal="left" wrapText="1"/>
    </xf>
    <xf numFmtId="0" fontId="1" fillId="0" borderId="9" xfId="0" applyFont="1" applyBorder="1" applyAlignment="1" applyProtection="1">
      <alignment horizontal="left" wrapText="1"/>
    </xf>
    <xf numFmtId="0" fontId="3" fillId="2" borderId="12"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10" fillId="0" borderId="32"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14" fillId="2" borderId="1" xfId="0" applyFont="1" applyFill="1" applyBorder="1" applyAlignment="1" applyProtection="1">
      <alignment horizontal="center"/>
    </xf>
    <xf numFmtId="0" fontId="14" fillId="2" borderId="12" xfId="0" applyFont="1" applyFill="1" applyBorder="1" applyAlignment="1" applyProtection="1">
      <alignment horizontal="left"/>
    </xf>
    <xf numFmtId="0" fontId="14" fillId="2" borderId="13" xfId="0" applyFont="1" applyFill="1" applyBorder="1" applyAlignment="1" applyProtection="1">
      <alignment horizontal="left"/>
    </xf>
    <xf numFmtId="0" fontId="14" fillId="2" borderId="12" xfId="0" applyFont="1" applyFill="1" applyBorder="1" applyAlignment="1" applyProtection="1">
      <alignment horizontal="left" wrapText="1"/>
    </xf>
    <xf numFmtId="0" fontId="14" fillId="2" borderId="13" xfId="0" applyFont="1" applyFill="1" applyBorder="1" applyAlignment="1" applyProtection="1">
      <alignment horizontal="left" wrapText="1"/>
    </xf>
    <xf numFmtId="0" fontId="14" fillId="3" borderId="12" xfId="0" applyFont="1" applyFill="1" applyBorder="1" applyAlignment="1" applyProtection="1">
      <alignment horizontal="left"/>
    </xf>
    <xf numFmtId="0" fontId="14" fillId="3" borderId="13" xfId="0" applyFont="1" applyFill="1" applyBorder="1" applyAlignment="1" applyProtection="1">
      <alignment horizontal="left"/>
    </xf>
    <xf numFmtId="0" fontId="14" fillId="3" borderId="14" xfId="0" applyFont="1" applyFill="1" applyBorder="1" applyAlignment="1" applyProtection="1">
      <alignment horizontal="left"/>
    </xf>
    <xf numFmtId="0" fontId="1" fillId="0" borderId="21" xfId="0" applyFont="1" applyFill="1" applyBorder="1" applyAlignment="1" applyProtection="1">
      <alignment horizontal="left" vertical="center" wrapText="1"/>
    </xf>
    <xf numFmtId="0" fontId="1" fillId="0" borderId="22" xfId="0"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14" fillId="3" borderId="29" xfId="0" applyFont="1" applyFill="1" applyBorder="1" applyAlignment="1" applyProtection="1">
      <alignment horizontal="left" vertical="center" wrapText="1"/>
    </xf>
    <xf numFmtId="0" fontId="14" fillId="3" borderId="30" xfId="0" applyFont="1" applyFill="1" applyBorder="1" applyAlignment="1" applyProtection="1">
      <alignment horizontal="left" vertical="center" wrapText="1"/>
    </xf>
    <xf numFmtId="0" fontId="14" fillId="3" borderId="31" xfId="0" applyFont="1" applyFill="1" applyBorder="1" applyAlignment="1" applyProtection="1">
      <alignment horizontal="left" vertical="center" wrapText="1"/>
    </xf>
    <xf numFmtId="0" fontId="14" fillId="2" borderId="12" xfId="0" applyFont="1" applyFill="1" applyBorder="1" applyAlignment="1" applyProtection="1">
      <alignment horizontal="left" vertical="center"/>
    </xf>
    <xf numFmtId="0" fontId="14" fillId="2" borderId="14" xfId="0" applyFont="1" applyFill="1" applyBorder="1" applyAlignment="1" applyProtection="1">
      <alignment horizontal="left" vertical="center"/>
    </xf>
  </cellXfs>
  <cellStyles count="1">
    <cellStyle name="Normal" xfId="0" builtinId="0"/>
  </cellStyles>
  <dxfs count="1">
    <dxf>
      <font>
        <color rgb="FF9C0006"/>
      </font>
      <fill>
        <patternFill>
          <bgColor rgb="FFFFC7CE"/>
        </patternFill>
      </fill>
    </dxf>
  </dxfs>
  <tableStyles count="0" defaultTableStyle="TableStyleMedium9" defaultPivotStyle="PivotStyleLight16"/>
  <colors>
    <mruColors>
      <color rgb="FFFFFF99"/>
      <color rgb="FFDEF2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H85"/>
  <sheetViews>
    <sheetView tabSelected="1" zoomScale="70" zoomScaleNormal="70" zoomScalePageLayoutView="80" workbookViewId="0"/>
  </sheetViews>
  <sheetFormatPr defaultColWidth="0" defaultRowHeight="15" zeroHeight="1" x14ac:dyDescent="0.25"/>
  <cols>
    <col min="1" max="1" width="4.140625" style="5" customWidth="1"/>
    <col min="2" max="2" width="78.28515625" style="5" customWidth="1"/>
    <col min="3" max="3" width="80.140625" style="5" customWidth="1"/>
    <col min="4" max="8" width="15.28515625" style="5" customWidth="1"/>
    <col min="9" max="9" width="23.5703125" style="5" customWidth="1"/>
    <col min="10" max="11" width="9.140625" style="5" hidden="1" customWidth="1"/>
    <col min="12" max="12" width="5.42578125" style="5" customWidth="1"/>
    <col min="13" max="190" width="0" style="5" hidden="1" customWidth="1"/>
    <col min="191" max="16384" width="8.85546875" style="5" hidden="1"/>
  </cols>
  <sheetData>
    <row r="1" spans="1:188" ht="26.25" x14ac:dyDescent="0.25">
      <c r="A1" s="53" t="s">
        <v>1600</v>
      </c>
      <c r="C1" s="6"/>
      <c r="D1" s="6"/>
      <c r="E1" s="6"/>
      <c r="F1" s="6"/>
      <c r="G1" s="6"/>
      <c r="H1" s="6"/>
      <c r="I1" s="6"/>
      <c r="J1" s="4"/>
      <c r="K1" s="4"/>
      <c r="L1" s="4"/>
      <c r="M1" s="4"/>
      <c r="N1" s="4"/>
      <c r="O1" s="4"/>
      <c r="P1" s="4"/>
      <c r="Q1" s="4"/>
      <c r="R1" s="4"/>
      <c r="S1" s="4"/>
      <c r="T1" s="4"/>
      <c r="U1" s="4"/>
      <c r="V1" s="4"/>
      <c r="W1" s="4"/>
      <c r="X1" s="4"/>
      <c r="Y1" s="4"/>
      <c r="Z1" s="4"/>
      <c r="AA1" s="4"/>
      <c r="AB1" s="4"/>
      <c r="AC1" s="7"/>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row>
    <row r="2" spans="1:188" ht="45" customHeight="1" x14ac:dyDescent="0.25">
      <c r="A2" s="95" t="s">
        <v>1596</v>
      </c>
      <c r="B2" s="96"/>
      <c r="C2" s="96"/>
      <c r="D2" s="96"/>
      <c r="E2" s="96"/>
      <c r="F2" s="35"/>
      <c r="G2" s="35"/>
      <c r="H2" s="35"/>
      <c r="I2" s="34"/>
      <c r="J2" s="4"/>
      <c r="K2" s="4"/>
      <c r="L2" s="4"/>
      <c r="M2" s="4"/>
      <c r="N2" s="4"/>
      <c r="O2" s="4"/>
      <c r="P2" s="4"/>
      <c r="Q2" s="4"/>
      <c r="R2" s="4"/>
      <c r="S2" s="4"/>
      <c r="T2" s="4"/>
      <c r="U2" s="4"/>
      <c r="V2" s="4"/>
      <c r="W2" s="4"/>
      <c r="X2" s="4"/>
      <c r="Y2" s="4"/>
      <c r="Z2" s="4"/>
      <c r="AA2" s="4"/>
      <c r="AB2" s="4"/>
      <c r="AC2" s="7"/>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row>
    <row r="3" spans="1:188" ht="45" customHeight="1" x14ac:dyDescent="0.25">
      <c r="A3" s="97" t="s">
        <v>1615</v>
      </c>
      <c r="B3" s="98"/>
      <c r="C3" s="98"/>
      <c r="D3" s="98"/>
      <c r="E3" s="99"/>
      <c r="F3" s="56"/>
      <c r="G3" s="56"/>
      <c r="H3" s="56"/>
      <c r="I3" s="57"/>
      <c r="J3" s="6"/>
      <c r="K3" s="6"/>
      <c r="L3" s="6"/>
      <c r="M3" s="6"/>
      <c r="N3" s="6"/>
      <c r="O3" s="6"/>
      <c r="P3" s="6"/>
      <c r="Q3" s="6"/>
      <c r="R3" s="6"/>
      <c r="S3" s="6"/>
      <c r="T3" s="6"/>
      <c r="U3" s="6"/>
      <c r="V3" s="6"/>
      <c r="W3" s="6"/>
      <c r="X3" s="6"/>
      <c r="Y3" s="6"/>
      <c r="Z3" s="6"/>
      <c r="AA3" s="6"/>
      <c r="AB3" s="6"/>
      <c r="AC3" s="11"/>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row>
    <row r="4" spans="1:188" s="4" customFormat="1" ht="15" customHeight="1" x14ac:dyDescent="0.25">
      <c r="A4" s="58"/>
      <c r="B4" s="58"/>
      <c r="C4" s="58"/>
      <c r="D4" s="58"/>
      <c r="E4" s="58"/>
      <c r="F4" s="35"/>
      <c r="G4" s="35"/>
      <c r="H4" s="35"/>
      <c r="I4" s="35"/>
    </row>
    <row r="5" spans="1:188" x14ac:dyDescent="0.25">
      <c r="A5" s="59" t="s">
        <v>1597</v>
      </c>
      <c r="B5" s="14"/>
      <c r="C5" s="16"/>
      <c r="D5" s="14"/>
      <c r="E5" s="14"/>
      <c r="F5" s="14"/>
      <c r="G5" s="14"/>
      <c r="H5" s="14"/>
      <c r="I5" s="14"/>
      <c r="J5" s="14"/>
      <c r="K5" s="14"/>
      <c r="L5" s="14"/>
      <c r="M5" s="14"/>
      <c r="N5" s="14"/>
      <c r="O5" s="14"/>
      <c r="P5" s="14"/>
      <c r="Q5" s="14"/>
      <c r="R5" s="14"/>
      <c r="S5" s="14"/>
      <c r="T5" s="14"/>
      <c r="U5" s="14"/>
      <c r="V5" s="14"/>
      <c r="W5" s="14"/>
      <c r="X5" s="14"/>
      <c r="Y5" s="14"/>
      <c r="Z5" s="14"/>
      <c r="AA5" s="14"/>
      <c r="AB5" s="14"/>
      <c r="AC5" s="15"/>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row>
    <row r="6" spans="1:188" x14ac:dyDescent="0.25">
      <c r="A6" s="6" t="s">
        <v>1389</v>
      </c>
      <c r="B6" s="4"/>
      <c r="C6" s="6"/>
      <c r="D6" s="4"/>
      <c r="E6" s="4"/>
      <c r="F6" s="4"/>
      <c r="G6" s="4"/>
      <c r="H6" s="4"/>
      <c r="I6" s="4"/>
      <c r="J6" s="4"/>
      <c r="K6" s="4"/>
      <c r="L6" s="4"/>
      <c r="M6" s="4"/>
      <c r="N6" s="4"/>
      <c r="O6" s="4"/>
      <c r="P6" s="4"/>
      <c r="Q6" s="4"/>
      <c r="R6" s="4"/>
      <c r="S6" s="4"/>
      <c r="T6" s="4"/>
      <c r="U6" s="4"/>
      <c r="V6" s="4"/>
      <c r="W6" s="4"/>
      <c r="X6" s="4"/>
      <c r="Y6" s="4"/>
      <c r="Z6" s="4"/>
      <c r="AA6" s="4"/>
      <c r="AB6" s="4"/>
      <c r="AC6" s="7"/>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row>
    <row r="7" spans="1:188" x14ac:dyDescent="0.25">
      <c r="A7" s="26" t="s">
        <v>1616</v>
      </c>
      <c r="B7" s="23"/>
      <c r="C7" s="6"/>
      <c r="D7" s="4"/>
      <c r="E7" s="4"/>
      <c r="F7" s="4"/>
      <c r="G7" s="4"/>
      <c r="H7" s="4"/>
      <c r="I7" s="4"/>
      <c r="J7" s="4"/>
      <c r="K7" s="4"/>
      <c r="L7" s="4"/>
      <c r="M7" s="4"/>
      <c r="N7" s="4"/>
      <c r="O7" s="4"/>
      <c r="P7" s="4"/>
      <c r="Q7" s="4"/>
      <c r="R7" s="4"/>
      <c r="S7" s="4"/>
      <c r="T7" s="4"/>
      <c r="U7" s="4"/>
      <c r="V7" s="4"/>
      <c r="W7" s="4"/>
      <c r="X7" s="4"/>
      <c r="Y7" s="4"/>
      <c r="Z7" s="4"/>
      <c r="AA7" s="4"/>
      <c r="AB7" s="4"/>
      <c r="AC7" s="7"/>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row>
    <row r="8" spans="1:188" ht="60" customHeight="1" x14ac:dyDescent="0.25">
      <c r="A8" s="95" t="s">
        <v>1617</v>
      </c>
      <c r="B8" s="96"/>
      <c r="C8" s="96"/>
      <c r="D8" s="96"/>
      <c r="E8" s="105"/>
      <c r="F8" s="4"/>
      <c r="G8" s="4"/>
      <c r="H8" s="4"/>
      <c r="I8" s="4"/>
      <c r="J8" s="4"/>
      <c r="K8" s="4"/>
      <c r="L8" s="4"/>
      <c r="M8" s="4"/>
      <c r="N8" s="4"/>
      <c r="O8" s="4"/>
      <c r="P8" s="4"/>
      <c r="Q8" s="4"/>
      <c r="R8" s="4"/>
      <c r="S8" s="4"/>
      <c r="T8" s="4"/>
      <c r="U8" s="4"/>
      <c r="V8" s="4"/>
      <c r="W8" s="4"/>
      <c r="X8" s="4"/>
      <c r="Y8" s="4"/>
      <c r="Z8" s="4"/>
      <c r="AA8" s="4"/>
      <c r="AB8" s="4"/>
      <c r="AC8" s="7"/>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row>
    <row r="9" spans="1:188" x14ac:dyDescent="0.25">
      <c r="A9" s="4"/>
      <c r="B9" s="4"/>
      <c r="C9" s="4"/>
      <c r="D9" s="4"/>
      <c r="E9" s="4"/>
      <c r="F9" s="4"/>
      <c r="G9" s="4"/>
      <c r="H9" s="4"/>
      <c r="I9" s="4"/>
      <c r="J9" s="4"/>
      <c r="K9" s="4"/>
      <c r="L9" s="4"/>
      <c r="M9" s="4"/>
      <c r="N9" s="4"/>
      <c r="O9" s="4"/>
      <c r="P9" s="4"/>
      <c r="Q9" s="4"/>
      <c r="R9" s="4"/>
      <c r="S9" s="4"/>
      <c r="T9" s="4"/>
      <c r="U9" s="4"/>
      <c r="V9" s="4"/>
      <c r="W9" s="4"/>
      <c r="X9" s="4"/>
      <c r="Y9" s="4"/>
      <c r="Z9" s="4"/>
      <c r="AA9" s="4"/>
      <c r="AB9" s="4"/>
      <c r="AC9" s="7"/>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row>
    <row r="10" spans="1:188" ht="60" customHeight="1" x14ac:dyDescent="0.25">
      <c r="A10" s="115" t="s">
        <v>1579</v>
      </c>
      <c r="B10" s="116"/>
      <c r="C10" s="116"/>
      <c r="D10" s="116"/>
      <c r="E10" s="117"/>
      <c r="F10" s="4"/>
      <c r="G10" s="4"/>
      <c r="H10" s="4"/>
      <c r="I10" s="4"/>
      <c r="J10" s="4"/>
      <c r="K10" s="4"/>
      <c r="L10" s="4"/>
      <c r="M10" s="4"/>
      <c r="N10" s="4"/>
      <c r="O10" s="4"/>
      <c r="P10" s="4"/>
      <c r="Q10" s="4"/>
      <c r="R10" s="4"/>
      <c r="S10" s="4"/>
      <c r="T10" s="4"/>
      <c r="U10" s="4"/>
      <c r="V10" s="4"/>
      <c r="W10" s="4"/>
      <c r="X10" s="4"/>
      <c r="Y10" s="4"/>
      <c r="Z10" s="4"/>
      <c r="AA10" s="4"/>
      <c r="AB10" s="4"/>
      <c r="AC10" s="7"/>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row>
    <row r="11" spans="1:188" x14ac:dyDescent="0.25">
      <c r="A11" s="6"/>
      <c r="B11" s="6"/>
      <c r="C11" s="6"/>
      <c r="D11" s="4"/>
      <c r="E11" s="4"/>
      <c r="F11" s="4"/>
      <c r="G11" s="4"/>
      <c r="H11" s="4"/>
      <c r="I11" s="4"/>
      <c r="J11" s="4"/>
      <c r="K11" s="4"/>
      <c r="L11" s="4"/>
      <c r="M11" s="4"/>
      <c r="N11" s="4"/>
      <c r="O11" s="4"/>
      <c r="P11" s="4"/>
      <c r="Q11" s="4"/>
      <c r="R11" s="4"/>
      <c r="S11" s="4"/>
      <c r="T11" s="4"/>
      <c r="U11" s="4"/>
      <c r="V11" s="4"/>
      <c r="W11" s="4"/>
      <c r="X11" s="4"/>
      <c r="Y11" s="4"/>
      <c r="Z11" s="4"/>
      <c r="AA11" s="4"/>
      <c r="AB11" s="4"/>
      <c r="AC11" s="7"/>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row>
    <row r="12" spans="1:188" ht="15.75" x14ac:dyDescent="0.25">
      <c r="A12" s="110" t="s">
        <v>1317</v>
      </c>
      <c r="B12" s="111"/>
      <c r="C12" s="6"/>
      <c r="D12" s="4"/>
      <c r="E12" s="4"/>
      <c r="F12" s="4"/>
      <c r="G12" s="4"/>
      <c r="H12" s="4"/>
      <c r="I12" s="4"/>
      <c r="J12" s="4"/>
      <c r="K12" s="4"/>
      <c r="L12" s="4"/>
      <c r="M12" s="4"/>
      <c r="N12" s="4"/>
      <c r="O12" s="4"/>
      <c r="P12" s="4"/>
      <c r="Q12" s="4"/>
      <c r="R12" s="4"/>
      <c r="S12" s="4"/>
      <c r="T12" s="4"/>
      <c r="U12" s="4"/>
      <c r="V12" s="4"/>
      <c r="W12" s="4"/>
      <c r="X12" s="4"/>
      <c r="Y12" s="4"/>
      <c r="Z12" s="4"/>
      <c r="AA12" s="4"/>
      <c r="AB12" s="4"/>
      <c r="AC12" s="7"/>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row>
    <row r="13" spans="1:188" ht="15.75" x14ac:dyDescent="0.25">
      <c r="A13" s="112" t="s">
        <v>1316</v>
      </c>
      <c r="B13" s="112"/>
      <c r="C13" s="11"/>
      <c r="D13" s="4"/>
      <c r="E13" s="4"/>
      <c r="F13" s="4"/>
      <c r="G13" s="4"/>
      <c r="H13" s="4"/>
      <c r="I13" s="4"/>
      <c r="J13" s="4"/>
      <c r="K13" s="4"/>
      <c r="L13" s="4"/>
      <c r="M13" s="4"/>
      <c r="N13" s="4"/>
      <c r="O13" s="4"/>
      <c r="P13" s="4"/>
      <c r="Q13" s="4"/>
      <c r="R13" s="4"/>
      <c r="S13" s="4"/>
      <c r="T13" s="4"/>
      <c r="U13" s="4"/>
      <c r="V13" s="4"/>
      <c r="W13" s="4"/>
      <c r="X13" s="4"/>
      <c r="Y13" s="4"/>
      <c r="Z13" s="4"/>
      <c r="AA13" s="4"/>
      <c r="AB13" s="4"/>
      <c r="AC13" s="7"/>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row>
    <row r="14" spans="1:188" ht="15.75" x14ac:dyDescent="0.25">
      <c r="A14" s="113" t="s">
        <v>1315</v>
      </c>
      <c r="B14" s="113"/>
      <c r="C14" s="11"/>
      <c r="D14" s="4"/>
      <c r="E14" s="4"/>
      <c r="F14" s="4"/>
      <c r="G14" s="4"/>
      <c r="H14" s="4"/>
      <c r="I14" s="4"/>
      <c r="J14" s="4"/>
      <c r="K14" s="4"/>
      <c r="L14" s="4"/>
      <c r="M14" s="4"/>
      <c r="N14" s="4"/>
      <c r="O14" s="4"/>
      <c r="P14" s="4"/>
      <c r="Q14" s="4"/>
      <c r="R14" s="4"/>
      <c r="S14" s="4"/>
      <c r="T14" s="4"/>
      <c r="U14" s="4"/>
      <c r="V14" s="4"/>
      <c r="W14" s="4"/>
      <c r="X14" s="4"/>
      <c r="Y14" s="4"/>
      <c r="Z14" s="4"/>
      <c r="AA14" s="4"/>
      <c r="AB14" s="4"/>
      <c r="AC14" s="7"/>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row>
    <row r="15" spans="1:188" ht="15.75" x14ac:dyDescent="0.25">
      <c r="A15" s="114" t="s">
        <v>1314</v>
      </c>
      <c r="B15" s="114"/>
      <c r="C15" s="11"/>
      <c r="D15" s="4"/>
      <c r="E15" s="4"/>
      <c r="F15" s="4"/>
      <c r="G15" s="4"/>
      <c r="H15" s="4"/>
      <c r="I15" s="4"/>
      <c r="J15" s="4"/>
      <c r="K15" s="4"/>
      <c r="L15" s="4"/>
      <c r="M15" s="4"/>
      <c r="N15" s="4"/>
      <c r="O15" s="4"/>
      <c r="P15" s="4"/>
      <c r="Q15" s="4"/>
      <c r="R15" s="4"/>
      <c r="S15" s="4"/>
      <c r="T15" s="4"/>
      <c r="U15" s="4"/>
      <c r="V15" s="4"/>
      <c r="W15" s="4"/>
      <c r="X15" s="4"/>
      <c r="Y15" s="4"/>
      <c r="Z15" s="4"/>
      <c r="AA15" s="4"/>
      <c r="AB15" s="4"/>
      <c r="AC15" s="7"/>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row>
    <row r="16" spans="1:188" x14ac:dyDescent="0.25">
      <c r="A16" s="16"/>
      <c r="B16" s="16"/>
      <c r="C16" s="6"/>
      <c r="D16" s="4"/>
      <c r="E16" s="4"/>
      <c r="F16" s="4"/>
      <c r="G16" s="4"/>
      <c r="H16" s="4"/>
      <c r="I16" s="4"/>
      <c r="J16" s="4"/>
      <c r="K16" s="4"/>
      <c r="L16" s="4"/>
      <c r="M16" s="4"/>
      <c r="N16" s="4"/>
      <c r="O16" s="4"/>
      <c r="P16" s="4"/>
      <c r="Q16" s="4"/>
      <c r="R16" s="4"/>
      <c r="S16" s="4"/>
      <c r="T16" s="4"/>
      <c r="U16" s="4"/>
      <c r="V16" s="4"/>
      <c r="W16" s="4"/>
      <c r="X16" s="4"/>
      <c r="Y16" s="4"/>
      <c r="Z16" s="4"/>
      <c r="AA16" s="4"/>
      <c r="AB16" s="4"/>
      <c r="AC16" s="7"/>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row>
    <row r="17" spans="1:188" x14ac:dyDescent="0.25">
      <c r="A17" s="4"/>
      <c r="B17" s="4"/>
      <c r="C17" s="6"/>
      <c r="D17" s="4"/>
      <c r="E17" s="4"/>
      <c r="F17" s="4"/>
      <c r="G17" s="4"/>
      <c r="H17" s="4"/>
      <c r="I17" s="4"/>
      <c r="J17" s="4"/>
      <c r="K17" s="4"/>
      <c r="L17" s="4"/>
      <c r="M17" s="4"/>
      <c r="N17" s="4"/>
      <c r="O17" s="4"/>
      <c r="P17" s="4"/>
      <c r="Q17" s="4"/>
      <c r="R17" s="4"/>
      <c r="S17" s="4"/>
      <c r="T17" s="4"/>
      <c r="U17" s="4"/>
      <c r="V17" s="4"/>
      <c r="W17" s="4"/>
      <c r="X17" s="4"/>
      <c r="Y17" s="4"/>
      <c r="Z17" s="4"/>
      <c r="AA17" s="4"/>
      <c r="AB17" s="4"/>
      <c r="AC17" s="7"/>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row>
    <row r="18" spans="1:188" ht="21" x14ac:dyDescent="0.35">
      <c r="A18" s="30" t="s">
        <v>1598</v>
      </c>
      <c r="B18" s="16"/>
      <c r="C18" s="6"/>
      <c r="D18" s="4"/>
      <c r="E18" s="4"/>
      <c r="F18" s="4"/>
      <c r="G18" s="4"/>
      <c r="H18" s="4"/>
      <c r="I18" s="4"/>
      <c r="J18" s="4"/>
      <c r="K18" s="4"/>
      <c r="L18" s="4"/>
      <c r="M18" s="4"/>
      <c r="N18" s="4"/>
      <c r="O18" s="4"/>
      <c r="P18" s="4"/>
      <c r="Q18" s="4"/>
      <c r="R18" s="4"/>
      <c r="S18" s="4"/>
      <c r="T18" s="4"/>
      <c r="U18" s="4"/>
      <c r="V18" s="4"/>
      <c r="W18" s="4"/>
      <c r="X18" s="4"/>
      <c r="Y18" s="4"/>
      <c r="Z18" s="4"/>
      <c r="AA18" s="4"/>
      <c r="AB18" s="4"/>
      <c r="AC18" s="7"/>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row>
    <row r="19" spans="1:188" ht="39" customHeight="1" x14ac:dyDescent="0.25">
      <c r="A19" s="108" t="s">
        <v>1621</v>
      </c>
      <c r="B19" s="109"/>
      <c r="C19" s="39"/>
      <c r="E19" s="6"/>
      <c r="F19" s="6"/>
      <c r="G19" s="6"/>
      <c r="H19" s="6"/>
      <c r="I19" s="6"/>
      <c r="J19" s="20" t="e">
        <f>VLOOKUP(C19,Orglist_long!$A$1:$D$124,3,FALSE)</f>
        <v>#N/A</v>
      </c>
      <c r="K19" s="20" t="e">
        <f>VLOOKUP(C19,Orglist_long!$A$1:$D$124,4,FALSE)</f>
        <v>#N/A</v>
      </c>
      <c r="L19" s="6"/>
      <c r="M19" s="6"/>
      <c r="N19" s="6"/>
      <c r="O19" s="6"/>
      <c r="P19" s="6"/>
      <c r="Q19" s="6"/>
      <c r="R19" s="6"/>
      <c r="S19" s="6"/>
      <c r="T19" s="6"/>
      <c r="U19" s="6"/>
      <c r="V19" s="6"/>
      <c r="W19" s="6"/>
      <c r="X19" s="6"/>
      <c r="Y19" s="6"/>
      <c r="Z19" s="6"/>
      <c r="AA19" s="6"/>
      <c r="AB19" s="6"/>
    </row>
    <row r="20" spans="1:188" s="19" customFormat="1" ht="39" customHeight="1" x14ac:dyDescent="0.3">
      <c r="A20" s="106" t="s">
        <v>1620</v>
      </c>
      <c r="B20" s="107"/>
      <c r="C20" s="22"/>
      <c r="J20" s="21" t="e">
        <f>VLOOKUP($C$20,Orglist_long!$F$1:$G$158,2,FALSE)</f>
        <v>#N/A</v>
      </c>
      <c r="K20" s="21"/>
    </row>
    <row r="21" spans="1:188" s="19" customFormat="1" ht="39" customHeight="1" x14ac:dyDescent="0.35">
      <c r="A21" s="30" t="s">
        <v>1595</v>
      </c>
      <c r="B21" s="66"/>
      <c r="C21" s="67"/>
      <c r="J21" s="21"/>
      <c r="K21" s="21"/>
    </row>
    <row r="22" spans="1:188" s="19" customFormat="1" ht="45.75" customHeight="1" x14ac:dyDescent="0.35">
      <c r="A22" s="118" t="s">
        <v>1619</v>
      </c>
      <c r="B22" s="119"/>
      <c r="C22" s="68" t="str">
        <f>IF(C20="","",C20)</f>
        <v/>
      </c>
      <c r="D22" s="104" t="s">
        <v>1388</v>
      </c>
      <c r="E22" s="104"/>
      <c r="F22" s="104"/>
      <c r="G22" s="104"/>
      <c r="H22" s="104"/>
      <c r="I22" s="104"/>
    </row>
    <row r="23" spans="1:188" ht="37.5" x14ac:dyDescent="0.3">
      <c r="A23" s="24"/>
      <c r="B23" s="25" t="s">
        <v>1636</v>
      </c>
      <c r="C23" s="25" t="s">
        <v>1590</v>
      </c>
      <c r="D23" s="9" t="s">
        <v>1305</v>
      </c>
      <c r="E23" s="9" t="s">
        <v>1306</v>
      </c>
      <c r="F23" s="9" t="s">
        <v>1307</v>
      </c>
      <c r="G23" s="9" t="s">
        <v>1308</v>
      </c>
      <c r="H23" s="9" t="s">
        <v>1309</v>
      </c>
      <c r="I23" s="10" t="s">
        <v>1593</v>
      </c>
      <c r="J23" s="27"/>
      <c r="K23" s="16"/>
      <c r="L23" s="16"/>
      <c r="M23" s="16"/>
      <c r="N23" s="14"/>
      <c r="O23" s="14"/>
      <c r="P23" s="14"/>
      <c r="Q23" s="14"/>
      <c r="R23" s="14"/>
      <c r="S23" s="14"/>
      <c r="T23" s="14"/>
      <c r="U23" s="14"/>
      <c r="V23" s="14"/>
      <c r="W23" s="14"/>
      <c r="X23" s="14"/>
      <c r="Y23" s="14"/>
      <c r="Z23" s="14"/>
      <c r="AA23" s="14"/>
      <c r="AB23" s="14"/>
    </row>
    <row r="24" spans="1:188" ht="15.75" x14ac:dyDescent="0.25">
      <c r="A24" s="102" t="s">
        <v>1591</v>
      </c>
      <c r="B24" s="103"/>
      <c r="C24" s="103"/>
      <c r="D24" s="12">
        <f>SUM(D25:D55)</f>
        <v>0</v>
      </c>
      <c r="E24" s="12">
        <f t="shared" ref="E24:I24" si="0">SUM(E25:E55)</f>
        <v>0</v>
      </c>
      <c r="F24" s="12">
        <f t="shared" si="0"/>
        <v>0</v>
      </c>
      <c r="G24" s="12">
        <f t="shared" si="0"/>
        <v>0</v>
      </c>
      <c r="H24" s="12">
        <f t="shared" si="0"/>
        <v>0</v>
      </c>
      <c r="I24" s="12">
        <f t="shared" si="0"/>
        <v>0</v>
      </c>
      <c r="J24" s="27"/>
      <c r="K24" s="16"/>
      <c r="L24" s="4"/>
      <c r="M24" s="16"/>
      <c r="N24" s="14"/>
      <c r="O24" s="14"/>
      <c r="P24" s="14"/>
      <c r="Q24" s="14"/>
      <c r="R24" s="14"/>
      <c r="S24" s="14"/>
      <c r="T24" s="14"/>
      <c r="U24" s="14"/>
      <c r="V24" s="14"/>
      <c r="W24" s="14"/>
      <c r="X24" s="14"/>
      <c r="Y24" s="14"/>
      <c r="Z24" s="14"/>
      <c r="AA24" s="14"/>
      <c r="AB24" s="14"/>
    </row>
    <row r="25" spans="1:188" ht="30" customHeight="1" x14ac:dyDescent="0.25">
      <c r="A25" s="100" t="s">
        <v>1592</v>
      </c>
      <c r="B25" s="101"/>
      <c r="C25" s="101"/>
      <c r="D25" s="60"/>
      <c r="E25" s="60"/>
      <c r="F25" s="60"/>
      <c r="G25" s="60"/>
      <c r="H25" s="60"/>
      <c r="I25" s="60"/>
      <c r="J25" s="27"/>
      <c r="K25" s="16"/>
      <c r="L25" s="16"/>
      <c r="M25" s="16"/>
      <c r="N25" s="14"/>
      <c r="O25" s="14"/>
      <c r="P25" s="14"/>
      <c r="Q25" s="14"/>
      <c r="R25" s="14"/>
      <c r="S25" s="14"/>
      <c r="T25" s="14"/>
      <c r="U25" s="14"/>
      <c r="V25" s="14"/>
      <c r="W25" s="14"/>
      <c r="X25" s="14"/>
      <c r="Y25" s="14"/>
      <c r="Z25" s="14"/>
      <c r="AA25" s="14"/>
      <c r="AB25" s="14"/>
    </row>
    <row r="26" spans="1:188" ht="45" customHeight="1" x14ac:dyDescent="0.3">
      <c r="A26" s="13">
        <v>1</v>
      </c>
      <c r="B26" s="42"/>
      <c r="C26" s="43"/>
      <c r="D26" s="44"/>
      <c r="E26" s="44"/>
      <c r="F26" s="44"/>
      <c r="G26" s="44"/>
      <c r="H26" s="44"/>
      <c r="I26" s="44"/>
      <c r="J26" s="20" t="e">
        <f>VLOOKUP(B26,Orglist_long!$A$1:$D$124,3,FALSE)</f>
        <v>#N/A</v>
      </c>
      <c r="K26" s="4"/>
      <c r="L26" s="4"/>
      <c r="M26" s="4"/>
      <c r="N26" s="4"/>
      <c r="O26" s="4"/>
      <c r="P26" s="4"/>
      <c r="Q26" s="4"/>
      <c r="R26" s="4"/>
      <c r="S26" s="4"/>
      <c r="T26" s="4"/>
      <c r="U26" s="4"/>
      <c r="V26" s="4"/>
      <c r="W26" s="4"/>
      <c r="X26" s="4"/>
      <c r="Y26" s="4"/>
      <c r="Z26" s="4"/>
      <c r="AA26" s="4"/>
      <c r="AB26" s="4"/>
    </row>
    <row r="27" spans="1:188" ht="45" customHeight="1" x14ac:dyDescent="0.3">
      <c r="A27" s="13">
        <v>2</v>
      </c>
      <c r="B27" s="42"/>
      <c r="C27" s="43"/>
      <c r="D27" s="45"/>
      <c r="E27" s="45"/>
      <c r="F27" s="45"/>
      <c r="G27" s="45"/>
      <c r="H27" s="45"/>
      <c r="I27" s="45"/>
      <c r="J27" s="20" t="e">
        <f>VLOOKUP(B27,Orglist_long!$A$1:$D$124,3,FALSE)</f>
        <v>#N/A</v>
      </c>
      <c r="K27" s="4"/>
      <c r="L27" s="4"/>
      <c r="M27" s="4"/>
      <c r="N27" s="4"/>
      <c r="O27" s="4"/>
      <c r="P27" s="4"/>
      <c r="Q27" s="4"/>
      <c r="R27" s="4"/>
      <c r="S27" s="4"/>
      <c r="T27" s="4"/>
      <c r="U27" s="4"/>
      <c r="V27" s="4"/>
      <c r="W27" s="4"/>
      <c r="X27" s="4"/>
      <c r="Y27" s="4"/>
      <c r="Z27" s="4"/>
      <c r="AA27" s="4"/>
      <c r="AB27" s="4"/>
    </row>
    <row r="28" spans="1:188" ht="45" customHeight="1" x14ac:dyDescent="0.3">
      <c r="A28" s="13">
        <v>3</v>
      </c>
      <c r="B28" s="42"/>
      <c r="C28" s="43"/>
      <c r="D28" s="45"/>
      <c r="E28" s="45"/>
      <c r="F28" s="45"/>
      <c r="G28" s="45"/>
      <c r="H28" s="45"/>
      <c r="I28" s="45"/>
      <c r="J28" s="20" t="e">
        <f>VLOOKUP(B28,Orglist_long!$A$1:$D$124,3,FALSE)</f>
        <v>#N/A</v>
      </c>
      <c r="K28" s="4"/>
      <c r="L28" s="4"/>
      <c r="M28" s="4"/>
      <c r="N28" s="4"/>
      <c r="O28" s="4"/>
      <c r="P28" s="4"/>
      <c r="Q28" s="4"/>
      <c r="R28" s="4"/>
      <c r="S28" s="4"/>
      <c r="T28" s="4"/>
      <c r="U28" s="4"/>
      <c r="V28" s="4"/>
      <c r="W28" s="4"/>
      <c r="X28" s="4"/>
      <c r="Y28" s="4"/>
      <c r="Z28" s="4"/>
      <c r="AA28" s="4"/>
      <c r="AB28" s="4"/>
    </row>
    <row r="29" spans="1:188" ht="45" customHeight="1" x14ac:dyDescent="0.3">
      <c r="A29" s="13">
        <v>4</v>
      </c>
      <c r="B29" s="42"/>
      <c r="C29" s="43"/>
      <c r="D29" s="45"/>
      <c r="E29" s="45"/>
      <c r="F29" s="45"/>
      <c r="G29" s="45"/>
      <c r="H29" s="45"/>
      <c r="I29" s="45"/>
      <c r="J29" s="20" t="e">
        <f>VLOOKUP(B29,Orglist_long!$A$1:$D$124,3,FALSE)</f>
        <v>#N/A</v>
      </c>
      <c r="K29" s="4"/>
      <c r="L29" s="4"/>
      <c r="M29" s="4"/>
      <c r="N29" s="4"/>
      <c r="O29" s="4"/>
      <c r="P29" s="4"/>
      <c r="Q29" s="4"/>
      <c r="R29" s="4"/>
      <c r="S29" s="4"/>
      <c r="T29" s="4"/>
      <c r="U29" s="4"/>
      <c r="V29" s="4"/>
      <c r="W29" s="4"/>
      <c r="X29" s="4"/>
      <c r="Y29" s="4"/>
      <c r="Z29" s="4"/>
      <c r="AA29" s="4"/>
      <c r="AB29" s="4"/>
    </row>
    <row r="30" spans="1:188" ht="45" customHeight="1" x14ac:dyDescent="0.3">
      <c r="A30" s="13">
        <v>5</v>
      </c>
      <c r="B30" s="42"/>
      <c r="C30" s="43"/>
      <c r="D30" s="45"/>
      <c r="E30" s="45"/>
      <c r="F30" s="45"/>
      <c r="G30" s="45"/>
      <c r="H30" s="45"/>
      <c r="I30" s="45"/>
      <c r="J30" s="20" t="e">
        <f>VLOOKUP(B30,Orglist_long!$A$1:$D$124,3,FALSE)</f>
        <v>#N/A</v>
      </c>
      <c r="K30" s="4"/>
      <c r="L30" s="4"/>
      <c r="M30" s="4"/>
      <c r="N30" s="4"/>
      <c r="O30" s="4"/>
      <c r="P30" s="4"/>
      <c r="Q30" s="4"/>
      <c r="R30" s="4"/>
      <c r="S30" s="4"/>
      <c r="T30" s="4"/>
      <c r="U30" s="4"/>
      <c r="V30" s="4"/>
      <c r="W30" s="4"/>
      <c r="X30" s="4"/>
      <c r="Y30" s="4"/>
      <c r="Z30" s="4"/>
      <c r="AA30" s="4"/>
      <c r="AB30" s="4"/>
    </row>
    <row r="31" spans="1:188" ht="45" customHeight="1" x14ac:dyDescent="0.3">
      <c r="A31" s="13">
        <v>6</v>
      </c>
      <c r="B31" s="42"/>
      <c r="C31" s="43"/>
      <c r="D31" s="45"/>
      <c r="E31" s="45"/>
      <c r="F31" s="45"/>
      <c r="G31" s="45"/>
      <c r="H31" s="45"/>
      <c r="I31" s="45"/>
      <c r="J31" s="20" t="e">
        <f>VLOOKUP(B31,Orglist_long!$A$1:$D$124,3,FALSE)</f>
        <v>#N/A</v>
      </c>
      <c r="K31" s="4"/>
      <c r="L31" s="4"/>
      <c r="M31" s="4"/>
      <c r="N31" s="4"/>
      <c r="O31" s="4"/>
      <c r="P31" s="4"/>
      <c r="Q31" s="4"/>
      <c r="R31" s="4"/>
      <c r="S31" s="4"/>
      <c r="T31" s="4"/>
      <c r="U31" s="4"/>
      <c r="V31" s="4"/>
      <c r="W31" s="4"/>
      <c r="X31" s="4"/>
      <c r="Y31" s="4"/>
      <c r="Z31" s="4"/>
      <c r="AA31" s="4"/>
      <c r="AB31" s="4"/>
    </row>
    <row r="32" spans="1:188" ht="45" customHeight="1" x14ac:dyDescent="0.3">
      <c r="A32" s="13">
        <v>7</v>
      </c>
      <c r="B32" s="42"/>
      <c r="C32" s="43"/>
      <c r="D32" s="45"/>
      <c r="E32" s="45"/>
      <c r="F32" s="45"/>
      <c r="G32" s="45"/>
      <c r="H32" s="45"/>
      <c r="I32" s="45"/>
      <c r="J32" s="20" t="e">
        <f>VLOOKUP(B32,Orglist_long!$A$1:$D$124,3,FALSE)</f>
        <v>#N/A</v>
      </c>
      <c r="K32" s="4"/>
      <c r="L32" s="4"/>
      <c r="M32" s="4"/>
      <c r="N32" s="4"/>
      <c r="O32" s="4"/>
      <c r="P32" s="4"/>
      <c r="Q32" s="4"/>
      <c r="R32" s="4"/>
      <c r="S32" s="4"/>
      <c r="T32" s="4"/>
      <c r="U32" s="4"/>
      <c r="V32" s="4"/>
      <c r="W32" s="4"/>
      <c r="X32" s="4"/>
      <c r="Y32" s="4"/>
      <c r="Z32" s="4"/>
      <c r="AA32" s="4"/>
      <c r="AB32" s="4"/>
    </row>
    <row r="33" spans="1:28" ht="45" customHeight="1" x14ac:dyDescent="0.3">
      <c r="A33" s="13">
        <v>8</v>
      </c>
      <c r="B33" s="42"/>
      <c r="C33" s="43"/>
      <c r="D33" s="45"/>
      <c r="E33" s="45"/>
      <c r="F33" s="45"/>
      <c r="G33" s="45"/>
      <c r="H33" s="45"/>
      <c r="I33" s="45"/>
      <c r="J33" s="20" t="e">
        <f>VLOOKUP(B33,Orglist_long!$A$1:$D$124,3,FALSE)</f>
        <v>#N/A</v>
      </c>
      <c r="K33" s="4"/>
      <c r="L33" s="4"/>
      <c r="M33" s="4"/>
      <c r="N33" s="4"/>
      <c r="O33" s="4"/>
      <c r="P33" s="4"/>
      <c r="Q33" s="4"/>
      <c r="R33" s="4"/>
      <c r="S33" s="4"/>
      <c r="T33" s="4"/>
      <c r="U33" s="4"/>
      <c r="V33" s="4"/>
      <c r="W33" s="4"/>
      <c r="X33" s="4"/>
      <c r="Y33" s="4"/>
      <c r="Z33" s="4"/>
      <c r="AA33" s="4"/>
      <c r="AB33" s="4"/>
    </row>
    <row r="34" spans="1:28" ht="45" customHeight="1" x14ac:dyDescent="0.3">
      <c r="A34" s="13">
        <v>9</v>
      </c>
      <c r="B34" s="42"/>
      <c r="C34" s="43"/>
      <c r="D34" s="45"/>
      <c r="E34" s="45"/>
      <c r="F34" s="45"/>
      <c r="G34" s="45"/>
      <c r="H34" s="45"/>
      <c r="I34" s="45"/>
      <c r="J34" s="20" t="e">
        <f>VLOOKUP(B34,Orglist_long!$A$1:$D$124,3,FALSE)</f>
        <v>#N/A</v>
      </c>
      <c r="K34" s="4"/>
      <c r="L34" s="4"/>
      <c r="M34" s="4"/>
      <c r="N34" s="4"/>
      <c r="O34" s="4"/>
      <c r="P34" s="4"/>
      <c r="Q34" s="4"/>
      <c r="R34" s="4"/>
      <c r="S34" s="4"/>
      <c r="T34" s="4"/>
      <c r="U34" s="4"/>
      <c r="V34" s="4"/>
      <c r="W34" s="4"/>
      <c r="X34" s="4"/>
      <c r="Y34" s="4"/>
      <c r="Z34" s="4"/>
      <c r="AA34" s="4"/>
      <c r="AB34" s="4"/>
    </row>
    <row r="35" spans="1:28" ht="45" customHeight="1" x14ac:dyDescent="0.3">
      <c r="A35" s="13">
        <v>10</v>
      </c>
      <c r="B35" s="42"/>
      <c r="C35" s="43"/>
      <c r="D35" s="45"/>
      <c r="E35" s="45"/>
      <c r="F35" s="45"/>
      <c r="G35" s="45"/>
      <c r="H35" s="45"/>
      <c r="I35" s="45"/>
      <c r="J35" s="20" t="e">
        <f>VLOOKUP(B35,Orglist_long!$A$1:$D$124,3,FALSE)</f>
        <v>#N/A</v>
      </c>
      <c r="K35" s="4"/>
      <c r="L35" s="4"/>
      <c r="M35" s="4"/>
      <c r="N35" s="4"/>
      <c r="O35" s="4"/>
      <c r="P35" s="4"/>
      <c r="Q35" s="4"/>
      <c r="R35" s="4"/>
      <c r="S35" s="4"/>
      <c r="T35" s="4"/>
      <c r="U35" s="4"/>
      <c r="V35" s="4"/>
      <c r="W35" s="4"/>
      <c r="X35" s="4"/>
      <c r="Y35" s="4"/>
      <c r="Z35" s="4"/>
      <c r="AA35" s="4"/>
      <c r="AB35" s="4"/>
    </row>
    <row r="36" spans="1:28" ht="45" customHeight="1" x14ac:dyDescent="0.3">
      <c r="A36" s="13">
        <v>11</v>
      </c>
      <c r="B36" s="42"/>
      <c r="C36" s="43"/>
      <c r="D36" s="45"/>
      <c r="E36" s="45"/>
      <c r="F36" s="45"/>
      <c r="G36" s="45"/>
      <c r="H36" s="45"/>
      <c r="I36" s="45"/>
      <c r="J36" s="20" t="e">
        <f>VLOOKUP(B36,Orglist_long!$A$1:$D$124,3,FALSE)</f>
        <v>#N/A</v>
      </c>
      <c r="K36" s="4"/>
      <c r="L36" s="4"/>
      <c r="M36" s="4"/>
      <c r="N36" s="4"/>
      <c r="O36" s="4"/>
      <c r="P36" s="4"/>
      <c r="Q36" s="4"/>
      <c r="R36" s="4"/>
      <c r="S36" s="4"/>
      <c r="T36" s="4"/>
      <c r="U36" s="4"/>
      <c r="V36" s="4"/>
      <c r="W36" s="4"/>
      <c r="X36" s="4"/>
      <c r="Y36" s="4"/>
      <c r="Z36" s="4"/>
      <c r="AA36" s="4"/>
      <c r="AB36" s="4"/>
    </row>
    <row r="37" spans="1:28" ht="45" customHeight="1" x14ac:dyDescent="0.3">
      <c r="A37" s="13">
        <v>12</v>
      </c>
      <c r="B37" s="42"/>
      <c r="C37" s="43"/>
      <c r="D37" s="45"/>
      <c r="E37" s="45"/>
      <c r="F37" s="45"/>
      <c r="G37" s="45"/>
      <c r="H37" s="45"/>
      <c r="I37" s="45"/>
      <c r="J37" s="20" t="e">
        <f>VLOOKUP(B37,Orglist_long!$A$1:$D$124,3,FALSE)</f>
        <v>#N/A</v>
      </c>
      <c r="K37" s="4"/>
      <c r="L37" s="4"/>
      <c r="M37" s="4"/>
      <c r="N37" s="4"/>
      <c r="O37" s="4"/>
      <c r="P37" s="4"/>
      <c r="Q37" s="4"/>
      <c r="R37" s="4"/>
      <c r="S37" s="4"/>
      <c r="T37" s="4"/>
      <c r="U37" s="4"/>
      <c r="V37" s="4"/>
      <c r="W37" s="4"/>
      <c r="X37" s="4"/>
      <c r="Y37" s="4"/>
      <c r="Z37" s="4"/>
      <c r="AA37" s="4"/>
      <c r="AB37" s="4"/>
    </row>
    <row r="38" spans="1:28" ht="45" customHeight="1" x14ac:dyDescent="0.3">
      <c r="A38" s="13">
        <v>13</v>
      </c>
      <c r="B38" s="42"/>
      <c r="C38" s="43"/>
      <c r="D38" s="45"/>
      <c r="E38" s="45"/>
      <c r="F38" s="45"/>
      <c r="G38" s="45"/>
      <c r="H38" s="45"/>
      <c r="I38" s="45"/>
      <c r="J38" s="20" t="e">
        <f>VLOOKUP(B38,Orglist_long!$A$1:$D$124,3,FALSE)</f>
        <v>#N/A</v>
      </c>
      <c r="K38" s="4"/>
      <c r="L38" s="4"/>
      <c r="M38" s="4"/>
      <c r="N38" s="4"/>
      <c r="O38" s="4"/>
      <c r="P38" s="4"/>
      <c r="Q38" s="4"/>
      <c r="R38" s="4"/>
      <c r="S38" s="4"/>
      <c r="T38" s="4"/>
      <c r="U38" s="4"/>
      <c r="V38" s="4"/>
      <c r="W38" s="4"/>
      <c r="X38" s="4"/>
      <c r="Y38" s="4"/>
      <c r="Z38" s="4"/>
      <c r="AA38" s="4"/>
      <c r="AB38" s="4"/>
    </row>
    <row r="39" spans="1:28" ht="45" customHeight="1" x14ac:dyDescent="0.3">
      <c r="A39" s="13">
        <v>14</v>
      </c>
      <c r="B39" s="42"/>
      <c r="C39" s="43"/>
      <c r="D39" s="45"/>
      <c r="E39" s="45"/>
      <c r="F39" s="45"/>
      <c r="G39" s="45"/>
      <c r="H39" s="45"/>
      <c r="I39" s="45"/>
      <c r="J39" s="20" t="e">
        <f>VLOOKUP(B39,Orglist_long!$A$1:$D$124,3,FALSE)</f>
        <v>#N/A</v>
      </c>
      <c r="K39" s="4"/>
      <c r="L39" s="4"/>
      <c r="M39" s="4"/>
      <c r="N39" s="4"/>
      <c r="O39" s="4"/>
      <c r="P39" s="4"/>
      <c r="Q39" s="4"/>
      <c r="R39" s="4"/>
      <c r="S39" s="4"/>
      <c r="T39" s="4"/>
      <c r="U39" s="4"/>
      <c r="V39" s="4"/>
      <c r="W39" s="4"/>
      <c r="X39" s="4"/>
      <c r="Y39" s="4"/>
      <c r="Z39" s="4"/>
      <c r="AA39" s="4"/>
      <c r="AB39" s="4"/>
    </row>
    <row r="40" spans="1:28" ht="45" customHeight="1" x14ac:dyDescent="0.3">
      <c r="A40" s="13">
        <v>15</v>
      </c>
      <c r="B40" s="42"/>
      <c r="C40" s="43"/>
      <c r="D40" s="45"/>
      <c r="E40" s="45"/>
      <c r="F40" s="45"/>
      <c r="G40" s="45"/>
      <c r="H40" s="45"/>
      <c r="I40" s="45"/>
      <c r="J40" s="20" t="e">
        <f>VLOOKUP(B40,Orglist_long!$A$1:$D$124,3,FALSE)</f>
        <v>#N/A</v>
      </c>
      <c r="K40" s="4"/>
      <c r="L40" s="4"/>
      <c r="M40" s="4"/>
      <c r="N40" s="4"/>
      <c r="O40" s="4"/>
      <c r="P40" s="4"/>
      <c r="Q40" s="4"/>
      <c r="R40" s="4"/>
      <c r="S40" s="4"/>
      <c r="T40" s="4"/>
      <c r="U40" s="4"/>
      <c r="V40" s="4"/>
      <c r="W40" s="4"/>
      <c r="X40" s="4"/>
      <c r="Y40" s="4"/>
      <c r="Z40" s="4"/>
      <c r="AA40" s="4"/>
      <c r="AB40" s="4"/>
    </row>
    <row r="41" spans="1:28" ht="45" customHeight="1" x14ac:dyDescent="0.3">
      <c r="A41" s="13">
        <v>16</v>
      </c>
      <c r="B41" s="42"/>
      <c r="C41" s="43"/>
      <c r="D41" s="45"/>
      <c r="E41" s="45"/>
      <c r="F41" s="45"/>
      <c r="G41" s="45"/>
      <c r="H41" s="45"/>
      <c r="I41" s="45"/>
      <c r="J41" s="20" t="e">
        <f>VLOOKUP(B41,Orglist_long!$A$1:$D$124,3,FALSE)</f>
        <v>#N/A</v>
      </c>
      <c r="K41" s="4"/>
      <c r="L41" s="4"/>
      <c r="M41" s="4"/>
      <c r="N41" s="4"/>
      <c r="O41" s="4"/>
      <c r="P41" s="4"/>
      <c r="Q41" s="4"/>
      <c r="R41" s="4"/>
      <c r="S41" s="4"/>
      <c r="T41" s="4"/>
      <c r="U41" s="4"/>
      <c r="V41" s="4"/>
      <c r="W41" s="4"/>
      <c r="X41" s="4"/>
      <c r="Y41" s="4"/>
      <c r="Z41" s="4"/>
      <c r="AA41" s="4"/>
      <c r="AB41" s="4"/>
    </row>
    <row r="42" spans="1:28" ht="45" customHeight="1" x14ac:dyDescent="0.3">
      <c r="A42" s="13">
        <v>17</v>
      </c>
      <c r="B42" s="42"/>
      <c r="C42" s="43"/>
      <c r="D42" s="45"/>
      <c r="E42" s="45"/>
      <c r="F42" s="45"/>
      <c r="G42" s="45"/>
      <c r="H42" s="45"/>
      <c r="I42" s="45"/>
      <c r="J42" s="20" t="e">
        <f>VLOOKUP(B42,Orglist_long!$A$1:$D$124,3,FALSE)</f>
        <v>#N/A</v>
      </c>
      <c r="K42" s="4"/>
      <c r="L42" s="4"/>
      <c r="M42" s="4"/>
      <c r="N42" s="4"/>
      <c r="O42" s="4"/>
      <c r="P42" s="4"/>
      <c r="Q42" s="4"/>
      <c r="R42" s="4"/>
      <c r="S42" s="4"/>
      <c r="T42" s="4"/>
      <c r="U42" s="4"/>
      <c r="V42" s="4"/>
      <c r="W42" s="4"/>
      <c r="X42" s="4"/>
      <c r="Y42" s="4"/>
      <c r="Z42" s="4"/>
      <c r="AA42" s="4"/>
      <c r="AB42" s="4"/>
    </row>
    <row r="43" spans="1:28" ht="45" customHeight="1" x14ac:dyDescent="0.3">
      <c r="A43" s="13">
        <v>18</v>
      </c>
      <c r="B43" s="42"/>
      <c r="C43" s="43"/>
      <c r="D43" s="45"/>
      <c r="E43" s="45"/>
      <c r="F43" s="45"/>
      <c r="G43" s="45"/>
      <c r="H43" s="45"/>
      <c r="I43" s="45"/>
      <c r="J43" s="20" t="e">
        <f>VLOOKUP(B43,Orglist_long!$A$1:$D$124,3,FALSE)</f>
        <v>#N/A</v>
      </c>
      <c r="K43" s="4"/>
      <c r="L43" s="4"/>
      <c r="M43" s="4"/>
      <c r="N43" s="4"/>
      <c r="O43" s="4"/>
      <c r="P43" s="4"/>
      <c r="Q43" s="4"/>
      <c r="R43" s="4"/>
      <c r="S43" s="4"/>
      <c r="T43" s="4"/>
      <c r="U43" s="4"/>
      <c r="V43" s="4"/>
      <c r="W43" s="4"/>
      <c r="X43" s="4"/>
      <c r="Y43" s="4"/>
      <c r="Z43" s="4"/>
      <c r="AA43" s="4"/>
      <c r="AB43" s="4"/>
    </row>
    <row r="44" spans="1:28" ht="45" customHeight="1" x14ac:dyDescent="0.3">
      <c r="A44" s="13">
        <v>19</v>
      </c>
      <c r="B44" s="42"/>
      <c r="C44" s="43"/>
      <c r="D44" s="45"/>
      <c r="E44" s="45"/>
      <c r="F44" s="45"/>
      <c r="G44" s="45"/>
      <c r="H44" s="45"/>
      <c r="I44" s="45"/>
      <c r="J44" s="20" t="e">
        <f>VLOOKUP(B44,Orglist_long!$A$1:$D$124,3,FALSE)</f>
        <v>#N/A</v>
      </c>
      <c r="K44" s="4"/>
      <c r="L44" s="4"/>
      <c r="M44" s="4"/>
      <c r="N44" s="4"/>
      <c r="O44" s="4"/>
      <c r="P44" s="4"/>
      <c r="Q44" s="4"/>
      <c r="R44" s="4"/>
      <c r="S44" s="4"/>
      <c r="T44" s="4"/>
      <c r="U44" s="4"/>
      <c r="V44" s="4"/>
      <c r="W44" s="4"/>
      <c r="X44" s="4"/>
      <c r="Y44" s="4"/>
      <c r="Z44" s="4"/>
      <c r="AA44" s="4"/>
      <c r="AB44" s="4"/>
    </row>
    <row r="45" spans="1:28" ht="45" customHeight="1" x14ac:dyDescent="0.3">
      <c r="A45" s="13">
        <v>20</v>
      </c>
      <c r="B45" s="42"/>
      <c r="C45" s="43"/>
      <c r="D45" s="45"/>
      <c r="E45" s="45"/>
      <c r="F45" s="45"/>
      <c r="G45" s="45"/>
      <c r="H45" s="45"/>
      <c r="I45" s="45"/>
      <c r="J45" s="20" t="e">
        <f>VLOOKUP(B45,Orglist_long!$A$1:$D$124,3,FALSE)</f>
        <v>#N/A</v>
      </c>
      <c r="K45" s="4"/>
      <c r="L45" s="4"/>
      <c r="M45" s="4"/>
      <c r="N45" s="4"/>
      <c r="O45" s="4"/>
      <c r="P45" s="4"/>
      <c r="Q45" s="4"/>
      <c r="R45" s="4"/>
      <c r="S45" s="4"/>
      <c r="T45" s="4"/>
      <c r="U45" s="4"/>
      <c r="V45" s="4"/>
      <c r="W45" s="4"/>
      <c r="X45" s="4"/>
      <c r="Y45" s="4"/>
      <c r="Z45" s="4"/>
      <c r="AA45" s="4"/>
      <c r="AB45" s="4"/>
    </row>
    <row r="46" spans="1:28" ht="45" customHeight="1" x14ac:dyDescent="0.3">
      <c r="A46" s="13">
        <v>21</v>
      </c>
      <c r="B46" s="42"/>
      <c r="C46" s="43"/>
      <c r="D46" s="45"/>
      <c r="E46" s="45"/>
      <c r="F46" s="45"/>
      <c r="G46" s="45"/>
      <c r="H46" s="45"/>
      <c r="I46" s="45"/>
      <c r="J46" s="20" t="e">
        <f>VLOOKUP(B46,Orglist_long!$A$1:$D$124,3,FALSE)</f>
        <v>#N/A</v>
      </c>
      <c r="K46" s="4"/>
      <c r="L46" s="4"/>
      <c r="M46" s="4"/>
      <c r="N46" s="4"/>
      <c r="O46" s="4"/>
      <c r="P46" s="4"/>
      <c r="Q46" s="4"/>
      <c r="R46" s="4"/>
      <c r="S46" s="4"/>
      <c r="T46" s="4"/>
      <c r="U46" s="4"/>
      <c r="V46" s="4"/>
      <c r="W46" s="4"/>
      <c r="X46" s="4"/>
      <c r="Y46" s="4"/>
      <c r="Z46" s="4"/>
      <c r="AA46" s="4"/>
      <c r="AB46" s="4"/>
    </row>
    <row r="47" spans="1:28" ht="45" customHeight="1" x14ac:dyDescent="0.3">
      <c r="A47" s="13">
        <v>22</v>
      </c>
      <c r="B47" s="42"/>
      <c r="C47" s="43"/>
      <c r="D47" s="45"/>
      <c r="E47" s="45"/>
      <c r="F47" s="45"/>
      <c r="G47" s="45"/>
      <c r="H47" s="45"/>
      <c r="I47" s="45"/>
      <c r="J47" s="20" t="e">
        <f>VLOOKUP(B47,Orglist_long!$A$1:$D$124,3,FALSE)</f>
        <v>#N/A</v>
      </c>
      <c r="K47" s="4"/>
      <c r="L47" s="4"/>
      <c r="M47" s="4"/>
      <c r="N47" s="4"/>
      <c r="O47" s="4"/>
      <c r="P47" s="4"/>
      <c r="Q47" s="4"/>
      <c r="R47" s="4"/>
      <c r="S47" s="4"/>
      <c r="T47" s="4"/>
      <c r="U47" s="4"/>
      <c r="V47" s="4"/>
      <c r="W47" s="4"/>
      <c r="X47" s="4"/>
      <c r="Y47" s="4"/>
      <c r="Z47" s="4"/>
      <c r="AA47" s="4"/>
      <c r="AB47" s="4"/>
    </row>
    <row r="48" spans="1:28" ht="45" customHeight="1" x14ac:dyDescent="0.3">
      <c r="A48" s="13">
        <v>23</v>
      </c>
      <c r="B48" s="42"/>
      <c r="C48" s="43"/>
      <c r="D48" s="45"/>
      <c r="E48" s="45"/>
      <c r="F48" s="45"/>
      <c r="G48" s="45"/>
      <c r="H48" s="45"/>
      <c r="I48" s="45"/>
      <c r="J48" s="20" t="e">
        <f>VLOOKUP(B48,Orglist_long!$A$1:$D$124,3,FALSE)</f>
        <v>#N/A</v>
      </c>
      <c r="K48" s="4"/>
      <c r="L48" s="4"/>
      <c r="M48" s="4"/>
      <c r="N48" s="4"/>
      <c r="O48" s="4"/>
      <c r="P48" s="4"/>
      <c r="Q48" s="4"/>
      <c r="R48" s="4"/>
      <c r="S48" s="4"/>
      <c r="T48" s="4"/>
      <c r="U48" s="4"/>
      <c r="V48" s="4"/>
      <c r="W48" s="4"/>
      <c r="X48" s="4"/>
      <c r="Y48" s="4"/>
      <c r="Z48" s="4"/>
      <c r="AA48" s="4"/>
      <c r="AB48" s="4"/>
    </row>
    <row r="49" spans="1:28" ht="45" customHeight="1" x14ac:dyDescent="0.3">
      <c r="A49" s="13">
        <v>24</v>
      </c>
      <c r="B49" s="42"/>
      <c r="C49" s="43"/>
      <c r="D49" s="45"/>
      <c r="E49" s="45"/>
      <c r="F49" s="45"/>
      <c r="G49" s="45"/>
      <c r="H49" s="45"/>
      <c r="I49" s="45"/>
      <c r="J49" s="20" t="e">
        <f>VLOOKUP(B49,Orglist_long!$A$1:$D$124,3,FALSE)</f>
        <v>#N/A</v>
      </c>
      <c r="K49" s="4"/>
      <c r="L49" s="4"/>
      <c r="M49" s="4"/>
      <c r="N49" s="4"/>
      <c r="O49" s="4"/>
      <c r="P49" s="4"/>
      <c r="Q49" s="4"/>
      <c r="R49" s="4"/>
      <c r="S49" s="4"/>
      <c r="T49" s="4"/>
      <c r="U49" s="4"/>
      <c r="V49" s="4"/>
      <c r="W49" s="4"/>
      <c r="X49" s="4"/>
      <c r="Y49" s="4"/>
      <c r="Z49" s="4"/>
      <c r="AA49" s="4"/>
      <c r="AB49" s="4"/>
    </row>
    <row r="50" spans="1:28" ht="45" customHeight="1" x14ac:dyDescent="0.3">
      <c r="A50" s="13">
        <v>25</v>
      </c>
      <c r="B50" s="42"/>
      <c r="C50" s="43"/>
      <c r="D50" s="45"/>
      <c r="E50" s="45"/>
      <c r="F50" s="45"/>
      <c r="G50" s="45"/>
      <c r="H50" s="45"/>
      <c r="I50" s="45"/>
      <c r="J50" s="20" t="e">
        <f>VLOOKUP(B50,Orglist_long!$A$1:$D$124,3,FALSE)</f>
        <v>#N/A</v>
      </c>
      <c r="K50" s="4"/>
      <c r="L50" s="4"/>
      <c r="M50" s="4"/>
      <c r="N50" s="4"/>
      <c r="O50" s="4"/>
      <c r="P50" s="4"/>
      <c r="Q50" s="4"/>
      <c r="R50" s="4"/>
      <c r="S50" s="4"/>
      <c r="T50" s="4"/>
      <c r="U50" s="4"/>
      <c r="V50" s="4"/>
      <c r="W50" s="4"/>
      <c r="X50" s="4"/>
      <c r="Y50" s="4"/>
      <c r="Z50" s="4"/>
      <c r="AA50" s="4"/>
      <c r="AB50" s="4"/>
    </row>
    <row r="51" spans="1:28" ht="45" customHeight="1" x14ac:dyDescent="0.3">
      <c r="A51" s="13">
        <v>26</v>
      </c>
      <c r="B51" s="42"/>
      <c r="C51" s="43"/>
      <c r="D51" s="45"/>
      <c r="E51" s="45"/>
      <c r="F51" s="45"/>
      <c r="G51" s="45"/>
      <c r="H51" s="45"/>
      <c r="I51" s="45"/>
      <c r="J51" s="20" t="e">
        <f>VLOOKUP(B51,Orglist_long!$A$1:$D$124,3,FALSE)</f>
        <v>#N/A</v>
      </c>
      <c r="K51" s="4"/>
      <c r="L51" s="4"/>
      <c r="M51" s="4"/>
      <c r="N51" s="4"/>
      <c r="O51" s="4"/>
      <c r="P51" s="4"/>
      <c r="Q51" s="4"/>
      <c r="R51" s="4"/>
      <c r="S51" s="4"/>
      <c r="T51" s="4"/>
      <c r="U51" s="4"/>
      <c r="V51" s="4"/>
      <c r="W51" s="4"/>
      <c r="X51" s="4"/>
      <c r="Y51" s="4"/>
      <c r="Z51" s="4"/>
      <c r="AA51" s="4"/>
      <c r="AB51" s="4"/>
    </row>
    <row r="52" spans="1:28" ht="45" customHeight="1" x14ac:dyDescent="0.3">
      <c r="A52" s="13">
        <v>27</v>
      </c>
      <c r="B52" s="42"/>
      <c r="C52" s="43"/>
      <c r="D52" s="45"/>
      <c r="E52" s="45"/>
      <c r="F52" s="45"/>
      <c r="G52" s="45"/>
      <c r="H52" s="45"/>
      <c r="I52" s="45"/>
      <c r="J52" s="20" t="e">
        <f>VLOOKUP(B52,Orglist_long!$A$1:$D$124,3,FALSE)</f>
        <v>#N/A</v>
      </c>
      <c r="K52" s="4"/>
      <c r="L52" s="4"/>
      <c r="M52" s="4"/>
      <c r="N52" s="4"/>
      <c r="O52" s="4"/>
      <c r="P52" s="4"/>
      <c r="Q52" s="4"/>
      <c r="R52" s="4"/>
      <c r="S52" s="4"/>
      <c r="T52" s="4"/>
      <c r="U52" s="4"/>
      <c r="V52" s="4"/>
      <c r="W52" s="4"/>
      <c r="X52" s="4"/>
      <c r="Y52" s="4"/>
      <c r="Z52" s="4"/>
      <c r="AA52" s="4"/>
      <c r="AB52" s="4"/>
    </row>
    <row r="53" spans="1:28" ht="45" customHeight="1" x14ac:dyDescent="0.3">
      <c r="A53" s="13">
        <v>28</v>
      </c>
      <c r="B53" s="42"/>
      <c r="C53" s="43"/>
      <c r="D53" s="45"/>
      <c r="E53" s="45"/>
      <c r="F53" s="45"/>
      <c r="G53" s="45"/>
      <c r="H53" s="45"/>
      <c r="I53" s="45"/>
      <c r="J53" s="20" t="e">
        <f>VLOOKUP(B53,Orglist_long!$A$1:$D$124,3,FALSE)</f>
        <v>#N/A</v>
      </c>
      <c r="K53" s="4"/>
      <c r="L53" s="4"/>
      <c r="M53" s="4"/>
      <c r="N53" s="4"/>
      <c r="O53" s="4"/>
      <c r="P53" s="4"/>
      <c r="Q53" s="4"/>
      <c r="R53" s="4"/>
      <c r="S53" s="4"/>
      <c r="T53" s="4"/>
      <c r="U53" s="4"/>
      <c r="V53" s="4"/>
      <c r="W53" s="4"/>
      <c r="X53" s="4"/>
      <c r="Y53" s="4"/>
      <c r="Z53" s="4"/>
      <c r="AA53" s="4"/>
      <c r="AB53" s="4"/>
    </row>
    <row r="54" spans="1:28" ht="45" customHeight="1" x14ac:dyDescent="0.3">
      <c r="A54" s="13">
        <v>29</v>
      </c>
      <c r="B54" s="42"/>
      <c r="C54" s="43"/>
      <c r="D54" s="45"/>
      <c r="E54" s="45"/>
      <c r="F54" s="45"/>
      <c r="G54" s="45"/>
      <c r="H54" s="45"/>
      <c r="I54" s="45"/>
      <c r="J54" s="20" t="e">
        <f>VLOOKUP(B54,Orglist_long!$A$1:$D$124,3,FALSE)</f>
        <v>#N/A</v>
      </c>
      <c r="K54" s="4"/>
      <c r="L54" s="4"/>
      <c r="M54" s="4"/>
      <c r="N54" s="4"/>
      <c r="O54" s="4"/>
      <c r="P54" s="4"/>
      <c r="Q54" s="4"/>
      <c r="R54" s="4"/>
      <c r="S54" s="4"/>
      <c r="T54" s="4"/>
      <c r="U54" s="4"/>
      <c r="V54" s="4"/>
      <c r="W54" s="4"/>
      <c r="X54" s="4"/>
      <c r="Y54" s="4"/>
      <c r="Z54" s="4"/>
      <c r="AA54" s="4"/>
      <c r="AB54" s="4"/>
    </row>
    <row r="55" spans="1:28" ht="45" customHeight="1" x14ac:dyDescent="0.3">
      <c r="A55" s="13">
        <v>30</v>
      </c>
      <c r="B55" s="42"/>
      <c r="C55" s="43"/>
      <c r="D55" s="45"/>
      <c r="E55" s="45"/>
      <c r="F55" s="45"/>
      <c r="G55" s="45"/>
      <c r="H55" s="45"/>
      <c r="I55" s="45"/>
      <c r="J55" s="20" t="e">
        <f>VLOOKUP(B55,Orglist_long!$A$1:$D$124,3,FALSE)</f>
        <v>#N/A</v>
      </c>
      <c r="K55" s="4"/>
      <c r="L55" s="4"/>
      <c r="M55" s="4"/>
      <c r="N55" s="4"/>
      <c r="O55" s="4"/>
      <c r="P55" s="4"/>
      <c r="Q55" s="4"/>
      <c r="R55" s="4"/>
      <c r="S55" s="4"/>
      <c r="T55" s="4"/>
      <c r="U55" s="4"/>
      <c r="V55" s="4"/>
      <c r="W55" s="4"/>
      <c r="X55" s="4"/>
      <c r="Y55" s="4"/>
      <c r="Z55" s="4"/>
      <c r="AA55" s="4"/>
      <c r="AB55" s="4"/>
    </row>
    <row r="56" spans="1:28" x14ac:dyDescent="0.25">
      <c r="A56" s="14"/>
      <c r="B56" s="14"/>
      <c r="C56" s="14"/>
      <c r="D56" s="15"/>
      <c r="E56" s="14"/>
      <c r="F56" s="14"/>
      <c r="G56" s="14"/>
      <c r="H56" s="14"/>
      <c r="I56" s="14"/>
      <c r="J56" s="4"/>
      <c r="K56" s="4"/>
      <c r="L56" s="4"/>
      <c r="M56" s="4"/>
      <c r="N56" s="4"/>
      <c r="O56" s="4"/>
      <c r="P56" s="4"/>
      <c r="Q56" s="4"/>
      <c r="R56" s="4"/>
      <c r="S56" s="4"/>
      <c r="T56" s="4"/>
      <c r="U56" s="4"/>
      <c r="V56" s="4"/>
      <c r="W56" s="4"/>
      <c r="X56" s="4"/>
      <c r="Y56" s="4"/>
      <c r="Z56" s="4"/>
      <c r="AA56" s="4"/>
      <c r="AB56" s="4"/>
    </row>
    <row r="57" spans="1:28" x14ac:dyDescent="0.25">
      <c r="A57" s="4"/>
      <c r="B57" s="4"/>
      <c r="C57" s="4"/>
      <c r="D57" s="7"/>
      <c r="E57" s="4"/>
      <c r="F57" s="4"/>
      <c r="G57" s="4"/>
      <c r="H57" s="4"/>
      <c r="I57" s="4"/>
      <c r="J57" s="4"/>
      <c r="K57" s="4"/>
      <c r="L57" s="4"/>
      <c r="M57" s="4"/>
      <c r="N57" s="4"/>
      <c r="O57" s="4"/>
      <c r="P57" s="4"/>
      <c r="Q57" s="4"/>
      <c r="R57" s="4"/>
      <c r="S57" s="4"/>
      <c r="T57" s="4"/>
      <c r="U57" s="4"/>
      <c r="V57" s="4"/>
      <c r="W57" s="4"/>
      <c r="X57" s="4"/>
      <c r="Y57" s="4"/>
      <c r="Z57" s="4"/>
      <c r="AA57" s="4"/>
      <c r="AB57" s="4"/>
    </row>
    <row r="58" spans="1:28" hidden="1" x14ac:dyDescent="0.25">
      <c r="A58" s="4"/>
      <c r="B58" s="4"/>
      <c r="C58" s="4"/>
      <c r="D58" s="7"/>
      <c r="E58" s="4"/>
      <c r="F58" s="4"/>
      <c r="G58" s="4"/>
      <c r="H58" s="4"/>
      <c r="I58" s="4"/>
      <c r="J58" s="4"/>
      <c r="K58" s="4"/>
      <c r="L58" s="4"/>
      <c r="M58" s="4"/>
      <c r="N58" s="4"/>
      <c r="O58" s="4"/>
      <c r="P58" s="4"/>
      <c r="Q58" s="4"/>
      <c r="R58" s="4"/>
      <c r="S58" s="4"/>
      <c r="T58" s="4"/>
      <c r="U58" s="4"/>
      <c r="V58" s="4"/>
      <c r="W58" s="4"/>
      <c r="X58" s="4"/>
      <c r="Y58" s="4"/>
      <c r="Z58" s="4"/>
      <c r="AA58" s="4"/>
      <c r="AB58" s="4"/>
    </row>
    <row r="59" spans="1:28" hidden="1" x14ac:dyDescent="0.25">
      <c r="A59" s="4"/>
      <c r="B59" s="4"/>
      <c r="C59" s="4"/>
      <c r="D59" s="7"/>
      <c r="E59" s="4"/>
      <c r="F59" s="4"/>
      <c r="G59" s="4"/>
      <c r="H59" s="4"/>
      <c r="I59" s="4"/>
      <c r="J59" s="4"/>
      <c r="K59" s="4"/>
      <c r="L59" s="4"/>
      <c r="M59" s="4"/>
      <c r="N59" s="4"/>
      <c r="O59" s="4"/>
      <c r="P59" s="4"/>
      <c r="Q59" s="4"/>
      <c r="R59" s="4"/>
      <c r="S59" s="4"/>
      <c r="T59" s="4"/>
      <c r="U59" s="4"/>
      <c r="V59" s="4"/>
      <c r="W59" s="4"/>
      <c r="X59" s="4"/>
      <c r="Y59" s="4"/>
      <c r="Z59" s="4"/>
      <c r="AA59" s="4"/>
      <c r="AB59" s="4"/>
    </row>
    <row r="60" spans="1:28" hidden="1" x14ac:dyDescent="0.25">
      <c r="A60" s="4"/>
      <c r="B60" s="4"/>
      <c r="C60" s="4"/>
      <c r="D60" s="7"/>
      <c r="E60" s="4"/>
      <c r="F60" s="4"/>
      <c r="G60" s="4"/>
      <c r="H60" s="4"/>
      <c r="I60" s="4"/>
      <c r="J60" s="4"/>
      <c r="K60" s="4"/>
      <c r="L60" s="4"/>
      <c r="M60" s="4"/>
      <c r="N60" s="4"/>
      <c r="O60" s="4"/>
      <c r="P60" s="4"/>
      <c r="Q60" s="4"/>
      <c r="R60" s="4"/>
      <c r="S60" s="4"/>
      <c r="T60" s="4"/>
      <c r="U60" s="4"/>
      <c r="V60" s="4"/>
      <c r="W60" s="4"/>
      <c r="X60" s="4"/>
      <c r="Y60" s="4"/>
      <c r="Z60" s="4"/>
      <c r="AA60" s="4"/>
      <c r="AB60" s="4"/>
    </row>
    <row r="61" spans="1:28" hidden="1" x14ac:dyDescent="0.25">
      <c r="A61" s="4"/>
      <c r="B61" s="4"/>
      <c r="C61" s="4"/>
      <c r="D61" s="7"/>
      <c r="E61" s="4"/>
      <c r="F61" s="4"/>
      <c r="G61" s="4"/>
      <c r="H61" s="4"/>
      <c r="I61" s="4"/>
      <c r="J61" s="4"/>
      <c r="K61" s="4"/>
      <c r="L61" s="4"/>
      <c r="M61" s="4"/>
      <c r="N61" s="4"/>
      <c r="O61" s="4"/>
      <c r="P61" s="4"/>
      <c r="Q61" s="4"/>
      <c r="R61" s="4"/>
      <c r="S61" s="4"/>
      <c r="T61" s="4"/>
      <c r="U61" s="4"/>
      <c r="V61" s="4"/>
      <c r="W61" s="4"/>
      <c r="X61" s="4"/>
      <c r="Y61" s="4"/>
      <c r="Z61" s="4"/>
      <c r="AA61" s="4"/>
      <c r="AB61" s="4"/>
    </row>
    <row r="62" spans="1:28" hidden="1" x14ac:dyDescent="0.25">
      <c r="A62" s="4"/>
      <c r="B62" s="4"/>
      <c r="C62" s="4"/>
      <c r="D62" s="7"/>
      <c r="E62" s="4"/>
      <c r="F62" s="4"/>
      <c r="G62" s="4"/>
      <c r="H62" s="4"/>
      <c r="I62" s="4"/>
      <c r="J62" s="4"/>
      <c r="K62" s="4"/>
      <c r="L62" s="4"/>
      <c r="M62" s="4"/>
      <c r="N62" s="4"/>
      <c r="O62" s="4"/>
      <c r="P62" s="4"/>
      <c r="Q62" s="4"/>
      <c r="R62" s="4"/>
      <c r="S62" s="4"/>
      <c r="T62" s="4"/>
      <c r="U62" s="4"/>
      <c r="V62" s="4"/>
      <c r="W62" s="4"/>
      <c r="X62" s="4"/>
      <c r="Y62" s="4"/>
      <c r="Z62" s="4"/>
      <c r="AA62" s="4"/>
      <c r="AB62" s="4"/>
    </row>
    <row r="63" spans="1:28" hidden="1" x14ac:dyDescent="0.25">
      <c r="A63" s="4"/>
      <c r="B63" s="4"/>
      <c r="C63" s="4"/>
      <c r="D63" s="7"/>
      <c r="E63" s="4"/>
      <c r="F63" s="4"/>
      <c r="G63" s="4"/>
      <c r="H63" s="4"/>
      <c r="I63" s="4"/>
      <c r="J63" s="4"/>
      <c r="K63" s="4"/>
      <c r="L63" s="4"/>
      <c r="M63" s="4"/>
      <c r="N63" s="4"/>
      <c r="O63" s="4"/>
      <c r="P63" s="4"/>
      <c r="Q63" s="4"/>
      <c r="R63" s="4"/>
      <c r="S63" s="4"/>
      <c r="T63" s="4"/>
      <c r="U63" s="4"/>
      <c r="V63" s="4"/>
      <c r="W63" s="4"/>
      <c r="X63" s="4"/>
      <c r="Y63" s="4"/>
      <c r="Z63" s="4"/>
      <c r="AA63" s="4"/>
      <c r="AB63" s="4"/>
    </row>
    <row r="64" spans="1:28" hidden="1" x14ac:dyDescent="0.25">
      <c r="A64" s="4"/>
      <c r="B64" s="4"/>
      <c r="C64" s="4"/>
      <c r="D64" s="7"/>
      <c r="E64" s="4"/>
      <c r="F64" s="4"/>
      <c r="G64" s="4"/>
      <c r="H64" s="4"/>
      <c r="I64" s="4"/>
      <c r="J64" s="4"/>
      <c r="K64" s="4"/>
      <c r="L64" s="4"/>
      <c r="M64" s="4"/>
      <c r="N64" s="4"/>
      <c r="O64" s="4"/>
      <c r="P64" s="4"/>
      <c r="Q64" s="4"/>
      <c r="R64" s="4"/>
      <c r="S64" s="4"/>
      <c r="T64" s="4"/>
      <c r="U64" s="4"/>
      <c r="V64" s="4"/>
      <c r="W64" s="4"/>
      <c r="X64" s="4"/>
      <c r="Y64" s="4"/>
      <c r="Z64" s="4"/>
      <c r="AA64" s="4"/>
      <c r="AB64" s="4"/>
    </row>
    <row r="65" spans="1:28" hidden="1" x14ac:dyDescent="0.25">
      <c r="A65" s="4"/>
      <c r="B65" s="4"/>
      <c r="C65" s="4"/>
      <c r="D65" s="7"/>
      <c r="E65" s="4"/>
      <c r="F65" s="4"/>
      <c r="G65" s="4"/>
      <c r="H65" s="4"/>
      <c r="I65" s="4"/>
      <c r="J65" s="4"/>
      <c r="K65" s="4"/>
      <c r="L65" s="4"/>
      <c r="M65" s="4"/>
      <c r="N65" s="4"/>
      <c r="O65" s="4"/>
      <c r="P65" s="4"/>
      <c r="Q65" s="4"/>
      <c r="R65" s="4"/>
      <c r="S65" s="4"/>
      <c r="T65" s="4"/>
      <c r="U65" s="4"/>
      <c r="V65" s="4"/>
      <c r="W65" s="4"/>
      <c r="X65" s="4"/>
      <c r="Y65" s="4"/>
      <c r="Z65" s="4"/>
      <c r="AA65" s="4"/>
      <c r="AB65" s="4"/>
    </row>
    <row r="66" spans="1:28" hidden="1" x14ac:dyDescent="0.25">
      <c r="A66" s="4"/>
      <c r="B66" s="4"/>
      <c r="C66" s="4"/>
      <c r="D66" s="7"/>
      <c r="E66" s="4"/>
      <c r="F66" s="4"/>
      <c r="G66" s="4"/>
      <c r="H66" s="4"/>
      <c r="I66" s="4"/>
      <c r="J66" s="4"/>
      <c r="K66" s="4"/>
      <c r="L66" s="4"/>
      <c r="M66" s="4"/>
      <c r="N66" s="4"/>
      <c r="O66" s="4"/>
      <c r="P66" s="4"/>
      <c r="Q66" s="4"/>
      <c r="R66" s="4"/>
      <c r="S66" s="4"/>
      <c r="T66" s="4"/>
      <c r="U66" s="4"/>
      <c r="V66" s="4"/>
      <c r="W66" s="4"/>
      <c r="X66" s="4"/>
      <c r="Y66" s="4"/>
      <c r="Z66" s="4"/>
      <c r="AA66" s="4"/>
      <c r="AB66" s="4"/>
    </row>
    <row r="67" spans="1:28" hidden="1" x14ac:dyDescent="0.25">
      <c r="A67" s="4"/>
      <c r="B67" s="4"/>
      <c r="C67" s="4"/>
      <c r="D67" s="7"/>
      <c r="E67" s="4"/>
      <c r="F67" s="4"/>
      <c r="G67" s="4"/>
      <c r="H67" s="4"/>
      <c r="I67" s="4"/>
      <c r="J67" s="4"/>
      <c r="K67" s="4"/>
      <c r="L67" s="4"/>
      <c r="M67" s="4"/>
      <c r="N67" s="4"/>
      <c r="O67" s="4"/>
      <c r="P67" s="4"/>
      <c r="Q67" s="4"/>
      <c r="R67" s="4"/>
      <c r="S67" s="4"/>
      <c r="T67" s="4"/>
      <c r="U67" s="4"/>
      <c r="V67" s="4"/>
      <c r="W67" s="4"/>
      <c r="X67" s="4"/>
      <c r="Y67" s="4"/>
      <c r="Z67" s="4"/>
      <c r="AA67" s="4"/>
      <c r="AB67" s="4"/>
    </row>
    <row r="68" spans="1:28" hidden="1" x14ac:dyDescent="0.25">
      <c r="A68" s="4"/>
      <c r="B68" s="4"/>
      <c r="C68" s="4"/>
      <c r="D68" s="7"/>
      <c r="E68" s="4"/>
      <c r="F68" s="4"/>
      <c r="G68" s="4"/>
      <c r="H68" s="4"/>
      <c r="I68" s="4"/>
      <c r="J68" s="4"/>
      <c r="K68" s="4"/>
      <c r="L68" s="4"/>
      <c r="M68" s="4"/>
      <c r="N68" s="4"/>
      <c r="O68" s="4"/>
      <c r="P68" s="4"/>
      <c r="Q68" s="4"/>
      <c r="R68" s="4"/>
      <c r="S68" s="4"/>
      <c r="T68" s="4"/>
      <c r="U68" s="4"/>
      <c r="V68" s="4"/>
      <c r="W68" s="4"/>
      <c r="X68" s="4"/>
      <c r="Y68" s="4"/>
      <c r="Z68" s="4"/>
      <c r="AA68" s="4"/>
      <c r="AB68" s="4"/>
    </row>
    <row r="69" spans="1:28" hidden="1" x14ac:dyDescent="0.25">
      <c r="A69" s="4"/>
      <c r="B69" s="4"/>
      <c r="C69" s="4"/>
      <c r="D69" s="7"/>
      <c r="E69" s="4"/>
      <c r="F69" s="4"/>
      <c r="G69" s="4"/>
      <c r="H69" s="4"/>
      <c r="I69" s="4"/>
      <c r="J69" s="4"/>
      <c r="K69" s="4"/>
      <c r="L69" s="4"/>
      <c r="M69" s="4"/>
      <c r="N69" s="4"/>
      <c r="O69" s="4"/>
      <c r="P69" s="4"/>
      <c r="Q69" s="4"/>
      <c r="R69" s="4"/>
      <c r="S69" s="4"/>
      <c r="T69" s="4"/>
      <c r="U69" s="4"/>
      <c r="V69" s="4"/>
      <c r="W69" s="4"/>
      <c r="X69" s="4"/>
      <c r="Y69" s="4"/>
      <c r="Z69" s="4"/>
      <c r="AA69" s="4"/>
      <c r="AB69" s="4"/>
    </row>
    <row r="70" spans="1:28" hidden="1" x14ac:dyDescent="0.25">
      <c r="A70" s="4"/>
      <c r="B70" s="4"/>
      <c r="C70" s="4"/>
      <c r="D70" s="7"/>
      <c r="E70" s="4"/>
      <c r="F70" s="4"/>
      <c r="G70" s="4"/>
      <c r="H70" s="4"/>
      <c r="I70" s="4"/>
      <c r="J70" s="4"/>
      <c r="K70" s="4"/>
      <c r="L70" s="4"/>
      <c r="M70" s="4"/>
      <c r="N70" s="4"/>
      <c r="O70" s="4"/>
      <c r="P70" s="4"/>
      <c r="Q70" s="4"/>
      <c r="R70" s="4"/>
      <c r="S70" s="4"/>
      <c r="T70" s="4"/>
      <c r="U70" s="4"/>
      <c r="V70" s="4"/>
      <c r="W70" s="4"/>
      <c r="X70" s="4"/>
      <c r="Y70" s="4"/>
      <c r="Z70" s="4"/>
      <c r="AA70" s="4"/>
      <c r="AB70" s="4"/>
    </row>
    <row r="71" spans="1:28" hidden="1" x14ac:dyDescent="0.25">
      <c r="A71" s="4"/>
      <c r="B71" s="4"/>
      <c r="C71" s="4"/>
    </row>
    <row r="72" spans="1:28" hidden="1" x14ac:dyDescent="0.25"/>
    <row r="73" spans="1:28" hidden="1" x14ac:dyDescent="0.25"/>
    <row r="74" spans="1:28" hidden="1" x14ac:dyDescent="0.25"/>
    <row r="75" spans="1:28" hidden="1" x14ac:dyDescent="0.25"/>
    <row r="76" spans="1:28" hidden="1" x14ac:dyDescent="0.25"/>
    <row r="77" spans="1:28" hidden="1" x14ac:dyDescent="0.25"/>
    <row r="78" spans="1:28" hidden="1" x14ac:dyDescent="0.25"/>
    <row r="79" spans="1:28" hidden="1" x14ac:dyDescent="0.25"/>
    <row r="80" spans="1:28" hidden="1" x14ac:dyDescent="0.25"/>
    <row r="81" hidden="1" x14ac:dyDescent="0.25"/>
    <row r="82" hidden="1" x14ac:dyDescent="0.25"/>
    <row r="83" hidden="1" x14ac:dyDescent="0.25"/>
    <row r="84" hidden="1" x14ac:dyDescent="0.25"/>
    <row r="85" hidden="1" x14ac:dyDescent="0.25"/>
  </sheetData>
  <sheetProtection algorithmName="SHA-512" hashValue="cuvBGrmwF006hRjlcuQZKDimG8ZV/z6L3ubGs21xrUxmkcWOJNc+yuuVV/1ZOfYws7Ro+K0G7hc7p+rh4Ajsig==" saltValue="qBSaNc3O6kwKeXGfVNvXHg==" spinCount="100000" sheet="1" objects="1" scenarios="1"/>
  <mergeCells count="14">
    <mergeCell ref="A2:E2"/>
    <mergeCell ref="A3:E3"/>
    <mergeCell ref="A25:C25"/>
    <mergeCell ref="A24:C24"/>
    <mergeCell ref="D22:I22"/>
    <mergeCell ref="A8:E8"/>
    <mergeCell ref="A20:B20"/>
    <mergeCell ref="A19:B19"/>
    <mergeCell ref="A12:B12"/>
    <mergeCell ref="A13:B13"/>
    <mergeCell ref="A14:B14"/>
    <mergeCell ref="A15:B15"/>
    <mergeCell ref="A10:E10"/>
    <mergeCell ref="A22:B22"/>
  </mergeCells>
  <dataValidations count="5">
    <dataValidation type="list" allowBlank="1" showInputMessage="1" showErrorMessage="1" sqref="C21 C19">
      <formula1>Department</formula1>
    </dataValidation>
    <dataValidation type="list" allowBlank="1" showInputMessage="1" showErrorMessage="1" sqref="C20">
      <formula1>INDIRECT($K$19)</formula1>
    </dataValidation>
    <dataValidation type="whole" allowBlank="1" showInputMessage="1" showErrorMessage="1" sqref="D26:I55">
      <formula1>-9.99999999999999E+121</formula1>
      <formula2>9.99999999999999E+121</formula2>
    </dataValidation>
    <dataValidation type="list" allowBlank="1" showInputMessage="1" showErrorMessage="1" sqref="C26:C55">
      <formula1>INDIRECT(J26)</formula1>
    </dataValidation>
    <dataValidation type="list" allowBlank="1" showInputMessage="1" showErrorMessage="1" sqref="B26:B55">
      <formula1>INDIRECT($J$20)</formula1>
    </dataValidation>
  </dataValidations>
  <pageMargins left="0.70866141732283472" right="0.70866141732283472" top="0.74803149606299213" bottom="0.74803149606299213" header="0.31496062992125984" footer="0.31496062992125984"/>
  <pageSetup scale="3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
  <sheetViews>
    <sheetView workbookViewId="0"/>
  </sheetViews>
  <sheetFormatPr defaultRowHeight="15" x14ac:dyDescent="0.25"/>
  <sheetData>
    <row r="1" spans="2:12" x14ac:dyDescent="0.25">
      <c r="B1" t="s">
        <v>1397</v>
      </c>
      <c r="C1" t="s">
        <v>1405</v>
      </c>
      <c r="D1" t="s">
        <v>1404</v>
      </c>
      <c r="F1" t="s">
        <v>1401</v>
      </c>
      <c r="G1" t="s">
        <v>1402</v>
      </c>
      <c r="H1" t="s">
        <v>1403</v>
      </c>
      <c r="J1" t="s">
        <v>1398</v>
      </c>
      <c r="K1" t="s">
        <v>1399</v>
      </c>
      <c r="L1" t="s">
        <v>1400</v>
      </c>
    </row>
    <row r="2" spans="2:12" x14ac:dyDescent="0.25">
      <c r="B2" t="s">
        <v>1318</v>
      </c>
      <c r="C2" t="s">
        <v>1398</v>
      </c>
      <c r="D2" t="s">
        <v>1401</v>
      </c>
      <c r="F2" t="s">
        <v>1629</v>
      </c>
      <c r="G2" t="s">
        <v>1629</v>
      </c>
      <c r="H2" t="s">
        <v>1634</v>
      </c>
      <c r="J2" t="s">
        <v>1311</v>
      </c>
      <c r="K2" t="s">
        <v>1313</v>
      </c>
      <c r="L2" t="s">
        <v>1410</v>
      </c>
    </row>
    <row r="3" spans="2:12" x14ac:dyDescent="0.25">
      <c r="B3" t="s">
        <v>1320</v>
      </c>
      <c r="C3" t="s">
        <v>1399</v>
      </c>
      <c r="D3" t="s">
        <v>1402</v>
      </c>
      <c r="F3" t="s">
        <v>1630</v>
      </c>
      <c r="G3" t="s">
        <v>1630</v>
      </c>
      <c r="H3" t="s">
        <v>1635</v>
      </c>
      <c r="J3" t="s">
        <v>1312</v>
      </c>
      <c r="K3" t="s">
        <v>1409</v>
      </c>
      <c r="L3" t="s">
        <v>1411</v>
      </c>
    </row>
    <row r="4" spans="2:12" x14ac:dyDescent="0.25">
      <c r="B4" t="s">
        <v>1396</v>
      </c>
      <c r="C4" t="s">
        <v>1400</v>
      </c>
      <c r="D4" t="s">
        <v>1403</v>
      </c>
      <c r="F4" t="s">
        <v>1631</v>
      </c>
      <c r="G4" t="s">
        <v>1631</v>
      </c>
      <c r="H4" t="s">
        <v>1631</v>
      </c>
      <c r="J4" t="s">
        <v>1408</v>
      </c>
      <c r="K4" t="s">
        <v>1408</v>
      </c>
      <c r="L4" t="s">
        <v>1408</v>
      </c>
    </row>
    <row r="5" spans="2:12" x14ac:dyDescent="0.25">
      <c r="F5" t="s">
        <v>1632</v>
      </c>
      <c r="G5" t="s">
        <v>1632</v>
      </c>
      <c r="H5" t="s">
        <v>1632</v>
      </c>
    </row>
    <row r="6" spans="2:12" x14ac:dyDescent="0.25">
      <c r="F6" t="s">
        <v>1633</v>
      </c>
      <c r="G6" t="s">
        <v>1633</v>
      </c>
      <c r="H6" t="s">
        <v>1633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91"/>
  <sheetViews>
    <sheetView zoomScaleNormal="100" zoomScalePageLayoutView="80" workbookViewId="0">
      <selection sqref="A1:H1"/>
    </sheetView>
  </sheetViews>
  <sheetFormatPr defaultColWidth="0" defaultRowHeight="15" zeroHeight="1" x14ac:dyDescent="0.25"/>
  <cols>
    <col min="1" max="1" width="4.140625" style="5" customWidth="1"/>
    <col min="2" max="2" width="78.28515625" style="5" customWidth="1"/>
    <col min="3" max="3" width="80.140625" style="5" customWidth="1"/>
    <col min="4" max="8" width="15.28515625" style="5" customWidth="1"/>
    <col min="9" max="9" width="23.5703125" style="5" customWidth="1"/>
    <col min="10" max="11" width="9.140625" style="5" hidden="1" customWidth="1"/>
    <col min="12" max="12" width="5.42578125" style="5" customWidth="1"/>
    <col min="13" max="190" width="0" style="5" hidden="1" customWidth="1"/>
    <col min="191" max="16384" width="8.85546875" style="5" hidden="1"/>
  </cols>
  <sheetData>
    <row r="1" spans="1:188" ht="54" customHeight="1" x14ac:dyDescent="0.25">
      <c r="A1" s="120" t="s">
        <v>1599</v>
      </c>
      <c r="B1" s="120"/>
      <c r="C1" s="120"/>
      <c r="D1" s="120"/>
      <c r="E1" s="120"/>
      <c r="F1" s="120"/>
      <c r="G1" s="120"/>
      <c r="H1" s="121"/>
      <c r="I1" s="6"/>
      <c r="J1" s="4"/>
      <c r="K1" s="4"/>
      <c r="L1" s="4"/>
      <c r="M1" s="4"/>
      <c r="N1" s="4"/>
      <c r="O1" s="4"/>
      <c r="P1" s="4"/>
      <c r="Q1" s="4"/>
      <c r="R1" s="4"/>
      <c r="S1" s="4"/>
      <c r="T1" s="4"/>
      <c r="U1" s="4"/>
      <c r="V1" s="4"/>
      <c r="W1" s="4"/>
      <c r="X1" s="4"/>
      <c r="Y1" s="4"/>
      <c r="Z1" s="4"/>
      <c r="AA1" s="4"/>
      <c r="AB1" s="4"/>
      <c r="AC1" s="7"/>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row>
    <row r="2" spans="1:188" ht="29.25" customHeight="1" x14ac:dyDescent="0.25">
      <c r="A2" s="97" t="s">
        <v>1622</v>
      </c>
      <c r="B2" s="98"/>
      <c r="C2" s="98"/>
      <c r="D2" s="98"/>
      <c r="E2" s="99"/>
      <c r="F2" s="56"/>
      <c r="G2" s="56"/>
      <c r="H2" s="56"/>
      <c r="I2" s="57"/>
      <c r="J2" s="6"/>
      <c r="K2" s="6"/>
      <c r="L2" s="6"/>
      <c r="M2" s="6"/>
      <c r="N2" s="6"/>
      <c r="O2" s="6"/>
      <c r="P2" s="6"/>
      <c r="Q2" s="6"/>
      <c r="R2" s="6"/>
      <c r="S2" s="6"/>
      <c r="T2" s="6"/>
      <c r="U2" s="6"/>
      <c r="V2" s="6"/>
      <c r="W2" s="6"/>
      <c r="X2" s="6"/>
      <c r="Y2" s="6"/>
      <c r="Z2" s="6"/>
      <c r="AA2" s="6"/>
      <c r="AB2" s="6"/>
      <c r="AC2" s="11"/>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row>
    <row r="3" spans="1:188" s="4" customFormat="1" ht="15" customHeight="1" x14ac:dyDescent="0.25">
      <c r="A3" s="58"/>
      <c r="B3" s="58"/>
      <c r="C3" s="58"/>
      <c r="D3" s="58"/>
      <c r="E3" s="58"/>
      <c r="F3" s="35"/>
      <c r="G3" s="35"/>
      <c r="H3" s="35"/>
      <c r="I3" s="35"/>
    </row>
    <row r="4" spans="1:188" x14ac:dyDescent="0.25">
      <c r="A4" s="59" t="s">
        <v>1601</v>
      </c>
      <c r="B4" s="14"/>
      <c r="C4" s="16"/>
      <c r="D4" s="14"/>
      <c r="E4" s="14"/>
      <c r="F4" s="14"/>
      <c r="G4" s="14"/>
      <c r="H4" s="14"/>
      <c r="I4" s="14"/>
      <c r="J4" s="14"/>
      <c r="K4" s="14"/>
      <c r="L4" s="14"/>
      <c r="M4" s="14"/>
      <c r="N4" s="14"/>
      <c r="O4" s="14"/>
      <c r="P4" s="14"/>
      <c r="Q4" s="14"/>
      <c r="R4" s="14"/>
      <c r="S4" s="14"/>
      <c r="T4" s="14"/>
      <c r="U4" s="14"/>
      <c r="V4" s="14"/>
      <c r="W4" s="14"/>
      <c r="X4" s="14"/>
      <c r="Y4" s="14"/>
      <c r="Z4" s="14"/>
      <c r="AA4" s="14"/>
      <c r="AB4" s="14"/>
      <c r="AC4" s="15"/>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row>
    <row r="5" spans="1:188" x14ac:dyDescent="0.25">
      <c r="A5" s="26" t="s">
        <v>1589</v>
      </c>
      <c r="B5" s="23"/>
      <c r="C5" s="6"/>
      <c r="D5" s="4"/>
      <c r="E5" s="4"/>
      <c r="F5" s="4"/>
      <c r="G5" s="4"/>
      <c r="H5" s="4"/>
      <c r="I5" s="4"/>
      <c r="J5" s="4"/>
      <c r="K5" s="4"/>
      <c r="L5" s="4"/>
      <c r="M5" s="4"/>
      <c r="N5" s="4"/>
      <c r="O5" s="4"/>
      <c r="P5" s="4"/>
      <c r="Q5" s="4"/>
      <c r="R5" s="4"/>
      <c r="S5" s="4"/>
      <c r="T5" s="4"/>
      <c r="U5" s="4"/>
      <c r="V5" s="4"/>
      <c r="W5" s="4"/>
      <c r="X5" s="4"/>
      <c r="Y5" s="4"/>
      <c r="Z5" s="4"/>
      <c r="AA5" s="4"/>
      <c r="AB5" s="4"/>
      <c r="AC5" s="7"/>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row>
    <row r="6" spans="1:188" ht="60" customHeight="1" x14ac:dyDescent="0.25">
      <c r="A6" s="95" t="s">
        <v>1580</v>
      </c>
      <c r="B6" s="96"/>
      <c r="C6" s="96"/>
      <c r="D6" s="96"/>
      <c r="E6" s="105"/>
      <c r="F6" s="4"/>
      <c r="G6" s="4"/>
      <c r="H6" s="4"/>
      <c r="I6" s="4"/>
      <c r="J6" s="4"/>
      <c r="K6" s="4"/>
      <c r="L6" s="4"/>
      <c r="M6" s="4"/>
      <c r="N6" s="4"/>
      <c r="O6" s="4"/>
      <c r="P6" s="4"/>
      <c r="Q6" s="4"/>
      <c r="R6" s="4"/>
      <c r="S6" s="4"/>
      <c r="T6" s="4"/>
      <c r="U6" s="4"/>
      <c r="V6" s="4"/>
      <c r="W6" s="4"/>
      <c r="X6" s="4"/>
      <c r="Y6" s="4"/>
      <c r="Z6" s="4"/>
      <c r="AA6" s="4"/>
      <c r="AB6" s="4"/>
      <c r="AC6" s="7"/>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row>
    <row r="7" spans="1:188" x14ac:dyDescent="0.25">
      <c r="A7" s="6"/>
      <c r="C7" s="6"/>
      <c r="D7" s="4"/>
      <c r="E7" s="4"/>
      <c r="F7" s="4"/>
      <c r="G7" s="4"/>
      <c r="H7" s="4"/>
      <c r="I7" s="4"/>
      <c r="J7" s="4"/>
      <c r="K7" s="4"/>
      <c r="L7" s="4"/>
      <c r="M7" s="4"/>
      <c r="N7" s="4"/>
      <c r="O7" s="4"/>
      <c r="P7" s="4"/>
      <c r="Q7" s="4"/>
      <c r="R7" s="4"/>
      <c r="S7" s="4"/>
      <c r="T7" s="4"/>
      <c r="U7" s="4"/>
      <c r="V7" s="4"/>
      <c r="W7" s="4"/>
      <c r="X7" s="4"/>
      <c r="Y7" s="4"/>
      <c r="Z7" s="4"/>
      <c r="AA7" s="4"/>
      <c r="AB7" s="4"/>
      <c r="AC7" s="7"/>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row>
    <row r="8" spans="1:188" ht="60" customHeight="1" x14ac:dyDescent="0.25">
      <c r="A8" s="115" t="s">
        <v>1579</v>
      </c>
      <c r="B8" s="116"/>
      <c r="C8" s="116"/>
      <c r="D8" s="116"/>
      <c r="E8" s="117"/>
      <c r="F8" s="4"/>
      <c r="G8" s="4"/>
      <c r="H8" s="4"/>
      <c r="I8" s="4"/>
      <c r="J8" s="4"/>
      <c r="K8" s="4"/>
      <c r="L8" s="4"/>
      <c r="M8" s="4"/>
      <c r="N8" s="4"/>
      <c r="O8" s="4"/>
      <c r="P8" s="4"/>
      <c r="Q8" s="4"/>
      <c r="R8" s="4"/>
      <c r="S8" s="4"/>
      <c r="T8" s="4"/>
      <c r="U8" s="4"/>
      <c r="V8" s="4"/>
      <c r="W8" s="4"/>
      <c r="X8" s="4"/>
      <c r="Y8" s="4"/>
      <c r="Z8" s="4"/>
      <c r="AA8" s="4"/>
      <c r="AB8" s="4"/>
      <c r="AC8" s="7"/>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row>
    <row r="9" spans="1:188" hidden="1" x14ac:dyDescent="0.25">
      <c r="A9" s="6"/>
      <c r="B9" s="4"/>
      <c r="C9" s="6"/>
      <c r="D9" s="4"/>
      <c r="E9" s="4"/>
      <c r="F9" s="4"/>
      <c r="G9" s="4"/>
      <c r="H9" s="4"/>
      <c r="I9" s="4"/>
      <c r="J9" s="4"/>
      <c r="K9" s="4"/>
      <c r="L9" s="4"/>
      <c r="M9" s="4"/>
      <c r="N9" s="4"/>
      <c r="O9" s="4"/>
      <c r="P9" s="4"/>
      <c r="Q9" s="4"/>
      <c r="R9" s="4"/>
      <c r="S9" s="4"/>
      <c r="T9" s="4"/>
      <c r="U9" s="4"/>
      <c r="V9" s="4"/>
      <c r="W9" s="4"/>
      <c r="X9" s="4"/>
      <c r="Y9" s="4"/>
      <c r="Z9" s="4"/>
      <c r="AA9" s="4"/>
      <c r="AB9" s="4"/>
      <c r="AC9" s="7"/>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row>
    <row r="10" spans="1:188" hidden="1" x14ac:dyDescent="0.25">
      <c r="A10" s="6"/>
      <c r="B10" s="4"/>
      <c r="C10" s="6"/>
      <c r="D10" s="4"/>
      <c r="E10" s="4"/>
      <c r="F10" s="4"/>
      <c r="G10" s="4"/>
      <c r="H10" s="4"/>
      <c r="I10" s="4"/>
      <c r="J10" s="4"/>
      <c r="K10" s="4"/>
      <c r="L10" s="4"/>
      <c r="M10" s="4"/>
      <c r="N10" s="4"/>
      <c r="O10" s="4"/>
      <c r="P10" s="4"/>
      <c r="Q10" s="4"/>
      <c r="R10" s="4"/>
      <c r="S10" s="4"/>
      <c r="T10" s="4"/>
      <c r="U10" s="4"/>
      <c r="V10" s="4"/>
      <c r="W10" s="4"/>
      <c r="X10" s="4"/>
      <c r="Y10" s="4"/>
      <c r="Z10" s="4"/>
      <c r="AA10" s="4"/>
      <c r="AB10" s="4"/>
      <c r="AC10" s="7"/>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row>
    <row r="11" spans="1:188" hidden="1" x14ac:dyDescent="0.25">
      <c r="A11" s="6"/>
      <c r="B11" s="4"/>
      <c r="C11" s="6"/>
      <c r="D11" s="4"/>
      <c r="E11" s="4"/>
      <c r="F11" s="4"/>
      <c r="G11" s="4"/>
      <c r="H11" s="4"/>
      <c r="I11" s="4"/>
      <c r="J11" s="4"/>
      <c r="K11" s="4"/>
      <c r="L11" s="4"/>
      <c r="M11" s="4"/>
      <c r="N11" s="4"/>
      <c r="O11" s="4"/>
      <c r="P11" s="4"/>
      <c r="Q11" s="4"/>
      <c r="R11" s="4"/>
      <c r="S11" s="4"/>
      <c r="T11" s="4"/>
      <c r="U11" s="4"/>
      <c r="V11" s="4"/>
      <c r="W11" s="4"/>
      <c r="X11" s="4"/>
      <c r="Y11" s="4"/>
      <c r="Z11" s="4"/>
      <c r="AA11" s="4"/>
      <c r="AB11" s="4"/>
      <c r="AC11" s="7"/>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row>
    <row r="12" spans="1:188" hidden="1" x14ac:dyDescent="0.25">
      <c r="A12" s="6"/>
      <c r="B12" s="4"/>
      <c r="C12" s="6"/>
      <c r="D12" s="4"/>
      <c r="E12" s="4"/>
      <c r="F12" s="4"/>
      <c r="G12" s="4"/>
      <c r="H12" s="4"/>
      <c r="I12" s="4"/>
      <c r="J12" s="4"/>
      <c r="K12" s="4"/>
      <c r="L12" s="4"/>
      <c r="M12" s="4"/>
      <c r="N12" s="4"/>
      <c r="O12" s="4"/>
      <c r="P12" s="4"/>
      <c r="Q12" s="4"/>
      <c r="R12" s="4"/>
      <c r="S12" s="4"/>
      <c r="T12" s="4"/>
      <c r="U12" s="4"/>
      <c r="V12" s="4"/>
      <c r="W12" s="4"/>
      <c r="X12" s="4"/>
      <c r="Y12" s="4"/>
      <c r="Z12" s="4"/>
      <c r="AA12" s="4"/>
      <c r="AB12" s="4"/>
      <c r="AC12" s="7"/>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row>
    <row r="13" spans="1:188" hidden="1" x14ac:dyDescent="0.25">
      <c r="A13" s="6"/>
      <c r="C13" s="6"/>
      <c r="D13" s="4"/>
      <c r="E13" s="4"/>
      <c r="F13" s="4"/>
      <c r="G13" s="4"/>
      <c r="H13" s="4"/>
      <c r="I13" s="4"/>
      <c r="J13" s="4"/>
      <c r="K13" s="4"/>
      <c r="L13" s="4"/>
      <c r="M13" s="4"/>
      <c r="N13" s="4"/>
      <c r="O13" s="4"/>
      <c r="P13" s="4"/>
      <c r="Q13" s="4"/>
      <c r="R13" s="4"/>
      <c r="S13" s="4"/>
      <c r="T13" s="4"/>
      <c r="U13" s="4"/>
      <c r="V13" s="4"/>
      <c r="W13" s="4"/>
      <c r="X13" s="4"/>
      <c r="Y13" s="4"/>
      <c r="Z13" s="4"/>
      <c r="AA13" s="4"/>
      <c r="AB13" s="4"/>
      <c r="AC13" s="7"/>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row>
    <row r="14" spans="1:188" hidden="1" x14ac:dyDescent="0.25">
      <c r="A14" s="4"/>
      <c r="B14" s="6"/>
      <c r="C14" s="6"/>
      <c r="D14" s="4"/>
      <c r="E14" s="4"/>
      <c r="F14" s="4"/>
      <c r="G14" s="4"/>
      <c r="H14" s="4"/>
      <c r="I14" s="4"/>
      <c r="J14" s="4"/>
      <c r="K14" s="4"/>
      <c r="L14" s="4"/>
      <c r="M14" s="4"/>
      <c r="N14" s="4"/>
      <c r="O14" s="4"/>
      <c r="P14" s="4"/>
      <c r="Q14" s="4"/>
      <c r="R14" s="4"/>
      <c r="S14" s="4"/>
      <c r="T14" s="4"/>
      <c r="U14" s="4"/>
      <c r="V14" s="4"/>
      <c r="W14" s="4"/>
      <c r="X14" s="4"/>
      <c r="Y14" s="4"/>
      <c r="Z14" s="4"/>
      <c r="AA14" s="4"/>
      <c r="AB14" s="4"/>
      <c r="AC14" s="7"/>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row>
    <row r="15" spans="1:188" ht="15.75" hidden="1" x14ac:dyDescent="0.25">
      <c r="A15" s="8"/>
      <c r="B15" s="6"/>
      <c r="C15" s="6"/>
      <c r="D15" s="4"/>
      <c r="E15" s="4"/>
      <c r="F15" s="4"/>
      <c r="G15" s="4"/>
      <c r="H15" s="4"/>
      <c r="I15" s="4"/>
      <c r="J15" s="4"/>
      <c r="K15" s="4"/>
      <c r="L15" s="4"/>
      <c r="M15" s="4"/>
      <c r="N15" s="4"/>
      <c r="O15" s="4"/>
      <c r="P15" s="4"/>
      <c r="Q15" s="4"/>
      <c r="R15" s="4"/>
      <c r="S15" s="4"/>
      <c r="T15" s="4"/>
      <c r="U15" s="4"/>
      <c r="V15" s="4"/>
      <c r="W15" s="4"/>
      <c r="X15" s="4"/>
      <c r="Y15" s="4"/>
      <c r="Z15" s="4"/>
      <c r="AA15" s="4"/>
      <c r="AB15" s="4"/>
      <c r="AC15" s="7"/>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row>
    <row r="16" spans="1:188" x14ac:dyDescent="0.25">
      <c r="A16" s="6"/>
      <c r="B16" s="6"/>
      <c r="C16" s="6"/>
      <c r="D16" s="4"/>
      <c r="E16" s="4"/>
      <c r="F16" s="4"/>
      <c r="G16" s="4"/>
      <c r="H16" s="4"/>
      <c r="I16" s="4"/>
      <c r="J16" s="4"/>
      <c r="K16" s="4"/>
      <c r="L16" s="4"/>
      <c r="M16" s="4"/>
      <c r="N16" s="4"/>
      <c r="O16" s="4"/>
      <c r="P16" s="4"/>
      <c r="Q16" s="4"/>
      <c r="R16" s="4"/>
      <c r="S16" s="4"/>
      <c r="T16" s="4"/>
      <c r="U16" s="4"/>
      <c r="V16" s="4"/>
      <c r="W16" s="4"/>
      <c r="X16" s="4"/>
      <c r="Y16" s="4"/>
      <c r="Z16" s="4"/>
      <c r="AA16" s="4"/>
      <c r="AB16" s="4"/>
      <c r="AC16" s="7"/>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row>
    <row r="17" spans="1:188" ht="15.75" x14ac:dyDescent="0.25">
      <c r="A17" s="110" t="s">
        <v>1317</v>
      </c>
      <c r="B17" s="111"/>
      <c r="C17" s="6"/>
      <c r="D17" s="4"/>
      <c r="E17" s="4"/>
      <c r="F17" s="4"/>
      <c r="G17" s="4"/>
      <c r="H17" s="4"/>
      <c r="I17" s="4"/>
      <c r="J17" s="4"/>
      <c r="K17" s="4"/>
      <c r="L17" s="4"/>
      <c r="M17" s="4"/>
      <c r="N17" s="4"/>
      <c r="O17" s="4"/>
      <c r="P17" s="4"/>
      <c r="Q17" s="4"/>
      <c r="R17" s="4"/>
      <c r="S17" s="4"/>
      <c r="T17" s="4"/>
      <c r="U17" s="4"/>
      <c r="V17" s="4"/>
      <c r="W17" s="4"/>
      <c r="X17" s="4"/>
      <c r="Y17" s="4"/>
      <c r="Z17" s="4"/>
      <c r="AA17" s="4"/>
      <c r="AB17" s="4"/>
      <c r="AC17" s="7"/>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row>
    <row r="18" spans="1:188" ht="15.75" x14ac:dyDescent="0.25">
      <c r="A18" s="112" t="s">
        <v>1316</v>
      </c>
      <c r="B18" s="112"/>
      <c r="C18" s="11"/>
      <c r="D18" s="4"/>
      <c r="E18" s="4"/>
      <c r="F18" s="4"/>
      <c r="G18" s="4"/>
      <c r="H18" s="4"/>
      <c r="I18" s="4"/>
      <c r="J18" s="4"/>
      <c r="K18" s="4"/>
      <c r="L18" s="4"/>
      <c r="M18" s="4"/>
      <c r="N18" s="4"/>
      <c r="O18" s="4"/>
      <c r="P18" s="4"/>
      <c r="Q18" s="4"/>
      <c r="R18" s="4"/>
      <c r="S18" s="4"/>
      <c r="T18" s="4"/>
      <c r="U18" s="4"/>
      <c r="V18" s="4"/>
      <c r="W18" s="4"/>
      <c r="X18" s="4"/>
      <c r="Y18" s="4"/>
      <c r="Z18" s="4"/>
      <c r="AA18" s="4"/>
      <c r="AB18" s="4"/>
      <c r="AC18" s="7"/>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row>
    <row r="19" spans="1:188" ht="15.75" x14ac:dyDescent="0.25">
      <c r="A19" s="113" t="s">
        <v>1315</v>
      </c>
      <c r="B19" s="113"/>
      <c r="C19" s="11"/>
      <c r="D19" s="4"/>
      <c r="E19" s="4"/>
      <c r="F19" s="4"/>
      <c r="G19" s="4"/>
      <c r="H19" s="4"/>
      <c r="I19" s="4"/>
      <c r="J19" s="4"/>
      <c r="K19" s="4"/>
      <c r="L19" s="4"/>
      <c r="M19" s="4"/>
      <c r="N19" s="4"/>
      <c r="O19" s="4"/>
      <c r="P19" s="4"/>
      <c r="Q19" s="4"/>
      <c r="R19" s="4"/>
      <c r="S19" s="4"/>
      <c r="T19" s="4"/>
      <c r="U19" s="4"/>
      <c r="V19" s="4"/>
      <c r="W19" s="4"/>
      <c r="X19" s="4"/>
      <c r="Y19" s="4"/>
      <c r="Z19" s="4"/>
      <c r="AA19" s="4"/>
      <c r="AB19" s="4"/>
      <c r="AC19" s="7"/>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row>
    <row r="20" spans="1:188" ht="15.75" x14ac:dyDescent="0.25">
      <c r="A20" s="114" t="s">
        <v>1314</v>
      </c>
      <c r="B20" s="114"/>
      <c r="C20" s="11"/>
      <c r="D20" s="4"/>
      <c r="E20" s="4"/>
      <c r="F20" s="4"/>
      <c r="G20" s="4"/>
      <c r="H20" s="4"/>
      <c r="I20" s="4"/>
      <c r="J20" s="4"/>
      <c r="K20" s="4"/>
      <c r="L20" s="4"/>
      <c r="M20" s="4"/>
      <c r="N20" s="4"/>
      <c r="O20" s="4"/>
      <c r="P20" s="4"/>
      <c r="Q20" s="4"/>
      <c r="R20" s="4"/>
      <c r="S20" s="4"/>
      <c r="T20" s="4"/>
      <c r="U20" s="4"/>
      <c r="V20" s="4"/>
      <c r="W20" s="4"/>
      <c r="X20" s="4"/>
      <c r="Y20" s="4"/>
      <c r="Z20" s="4"/>
      <c r="AA20" s="4"/>
      <c r="AB20" s="4"/>
      <c r="AC20" s="7"/>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row>
    <row r="21" spans="1:188" ht="30" customHeight="1" x14ac:dyDescent="0.35">
      <c r="A21" s="30" t="s">
        <v>1602</v>
      </c>
      <c r="B21" s="29"/>
      <c r="C21" s="73"/>
      <c r="D21" s="28"/>
      <c r="E21" s="28"/>
      <c r="F21" s="28"/>
      <c r="G21" s="28"/>
      <c r="H21" s="28"/>
      <c r="I21" s="28"/>
      <c r="J21" s="11"/>
      <c r="K21" s="6"/>
      <c r="L21" s="6"/>
      <c r="M21" s="6"/>
      <c r="N21" s="6"/>
      <c r="O21" s="6"/>
      <c r="P21" s="6"/>
      <c r="Q21" s="6"/>
      <c r="R21" s="6"/>
      <c r="S21" s="6"/>
      <c r="T21" s="6"/>
      <c r="U21" s="6"/>
      <c r="V21" s="6"/>
      <c r="W21" s="6"/>
      <c r="X21" s="6"/>
      <c r="Y21" s="6"/>
      <c r="Z21" s="6"/>
      <c r="AA21" s="6"/>
      <c r="AB21" s="6"/>
    </row>
    <row r="22" spans="1:188" s="19" customFormat="1" ht="30" customHeight="1" x14ac:dyDescent="0.25">
      <c r="A22" s="127" t="s">
        <v>1623</v>
      </c>
      <c r="B22" s="128"/>
      <c r="C22" s="129"/>
      <c r="D22" s="122" t="s">
        <v>1388</v>
      </c>
      <c r="E22" s="122"/>
      <c r="F22" s="122"/>
      <c r="G22" s="122"/>
      <c r="H22" s="122"/>
      <c r="I22" s="122"/>
    </row>
    <row r="23" spans="1:188" ht="26.25" x14ac:dyDescent="0.25">
      <c r="A23" s="78"/>
      <c r="B23" s="79" t="s">
        <v>1636</v>
      </c>
      <c r="C23" s="79" t="s">
        <v>1590</v>
      </c>
      <c r="D23" s="80" t="s">
        <v>1305</v>
      </c>
      <c r="E23" s="80" t="s">
        <v>1306</v>
      </c>
      <c r="F23" s="80" t="s">
        <v>1307</v>
      </c>
      <c r="G23" s="80" t="s">
        <v>1308</v>
      </c>
      <c r="H23" s="80" t="s">
        <v>1309</v>
      </c>
      <c r="I23" s="81" t="s">
        <v>1593</v>
      </c>
      <c r="J23" s="27"/>
      <c r="K23" s="16"/>
      <c r="L23" s="16"/>
      <c r="M23" s="16"/>
      <c r="N23" s="14"/>
      <c r="O23" s="14"/>
      <c r="P23" s="14"/>
      <c r="Q23" s="14"/>
      <c r="R23" s="14"/>
      <c r="S23" s="14"/>
      <c r="T23" s="14"/>
      <c r="U23" s="14"/>
      <c r="V23" s="14"/>
      <c r="W23" s="14"/>
      <c r="X23" s="14"/>
      <c r="Y23" s="14"/>
      <c r="Z23" s="14"/>
      <c r="AA23" s="14"/>
      <c r="AB23" s="14"/>
    </row>
    <row r="24" spans="1:188" x14ac:dyDescent="0.25">
      <c r="A24" s="123" t="s">
        <v>1591</v>
      </c>
      <c r="B24" s="124"/>
      <c r="C24" s="124"/>
      <c r="D24" s="89">
        <f>SUM(D25:D55)</f>
        <v>0</v>
      </c>
      <c r="E24" s="89">
        <f t="shared" ref="E24:I24" si="0">SUM(E25:E55)</f>
        <v>0</v>
      </c>
      <c r="F24" s="89">
        <f t="shared" si="0"/>
        <v>0</v>
      </c>
      <c r="G24" s="89">
        <f t="shared" si="0"/>
        <v>0</v>
      </c>
      <c r="H24" s="89">
        <f t="shared" si="0"/>
        <v>0</v>
      </c>
      <c r="I24" s="89">
        <f t="shared" si="0"/>
        <v>0</v>
      </c>
      <c r="J24" s="27"/>
      <c r="K24" s="16"/>
      <c r="L24" s="4"/>
      <c r="M24" s="16"/>
      <c r="N24" s="14"/>
      <c r="O24" s="14"/>
      <c r="P24" s="14"/>
      <c r="Q24" s="14"/>
      <c r="R24" s="14"/>
      <c r="S24" s="14"/>
      <c r="T24" s="14"/>
      <c r="U24" s="14"/>
      <c r="V24" s="14"/>
      <c r="W24" s="14"/>
      <c r="X24" s="14"/>
      <c r="Y24" s="14"/>
      <c r="Z24" s="14"/>
      <c r="AA24" s="14"/>
      <c r="AB24" s="14"/>
    </row>
    <row r="25" spans="1:188" ht="30" customHeight="1" x14ac:dyDescent="0.25">
      <c r="A25" s="125" t="s">
        <v>1592</v>
      </c>
      <c r="B25" s="126"/>
      <c r="C25" s="126"/>
      <c r="D25" s="90"/>
      <c r="E25" s="90"/>
      <c r="F25" s="90"/>
      <c r="G25" s="90"/>
      <c r="H25" s="90"/>
      <c r="I25" s="90"/>
      <c r="J25" s="27"/>
      <c r="K25" s="16"/>
      <c r="L25" s="16"/>
      <c r="M25" s="16"/>
      <c r="N25" s="14"/>
      <c r="O25" s="14"/>
      <c r="P25" s="14"/>
      <c r="Q25" s="14"/>
      <c r="R25" s="14"/>
      <c r="S25" s="14"/>
      <c r="T25" s="14"/>
      <c r="U25" s="14"/>
      <c r="V25" s="14"/>
      <c r="W25" s="14"/>
      <c r="X25" s="14"/>
      <c r="Y25" s="14"/>
      <c r="Z25" s="14"/>
      <c r="AA25" s="14"/>
      <c r="AB25" s="14"/>
    </row>
    <row r="26" spans="1:188" ht="45" customHeight="1" x14ac:dyDescent="0.25">
      <c r="A26" s="84">
        <v>1</v>
      </c>
      <c r="B26" s="91"/>
      <c r="C26" s="92"/>
      <c r="D26" s="93"/>
      <c r="E26" s="93"/>
      <c r="F26" s="93"/>
      <c r="G26" s="93"/>
      <c r="H26" s="93"/>
      <c r="I26" s="93"/>
      <c r="J26" s="20" t="e">
        <f>VLOOKUP(B26,Orglist_long!$A$1:$D$124,3,FALSE)</f>
        <v>#N/A</v>
      </c>
      <c r="K26" s="4"/>
      <c r="L26" s="4"/>
      <c r="M26" s="4"/>
      <c r="N26" s="4"/>
      <c r="O26" s="4"/>
      <c r="P26" s="4"/>
      <c r="Q26" s="4"/>
      <c r="R26" s="4"/>
      <c r="S26" s="4"/>
      <c r="T26" s="4"/>
      <c r="U26" s="4"/>
      <c r="V26" s="4"/>
      <c r="W26" s="4"/>
      <c r="X26" s="4"/>
      <c r="Y26" s="4"/>
      <c r="Z26" s="4"/>
      <c r="AA26" s="4"/>
      <c r="AB26" s="4"/>
    </row>
    <row r="27" spans="1:188" ht="45" customHeight="1" x14ac:dyDescent="0.25">
      <c r="A27" s="84">
        <v>2</v>
      </c>
      <c r="B27" s="91"/>
      <c r="C27" s="92"/>
      <c r="D27" s="94"/>
      <c r="E27" s="94"/>
      <c r="F27" s="94"/>
      <c r="G27" s="94"/>
      <c r="H27" s="94"/>
      <c r="I27" s="94"/>
      <c r="J27" s="20" t="e">
        <f>VLOOKUP(B27,Orglist_long!$A$1:$D$124,3,FALSE)</f>
        <v>#N/A</v>
      </c>
      <c r="K27" s="4"/>
      <c r="L27" s="4"/>
      <c r="M27" s="4"/>
      <c r="N27" s="4"/>
      <c r="O27" s="4"/>
      <c r="P27" s="4"/>
      <c r="Q27" s="4"/>
      <c r="R27" s="4"/>
      <c r="S27" s="4"/>
      <c r="T27" s="4"/>
      <c r="U27" s="4"/>
      <c r="V27" s="4"/>
      <c r="W27" s="4"/>
      <c r="X27" s="4"/>
      <c r="Y27" s="4"/>
      <c r="Z27" s="4"/>
      <c r="AA27" s="4"/>
      <c r="AB27" s="4"/>
    </row>
    <row r="28" spans="1:188" ht="45" customHeight="1" x14ac:dyDescent="0.25">
      <c r="A28" s="84">
        <v>3</v>
      </c>
      <c r="B28" s="91"/>
      <c r="C28" s="92"/>
      <c r="D28" s="94"/>
      <c r="E28" s="94"/>
      <c r="F28" s="94"/>
      <c r="G28" s="94"/>
      <c r="H28" s="94"/>
      <c r="I28" s="94"/>
      <c r="J28" s="20" t="e">
        <f>VLOOKUP(B28,Orglist_long!$A$1:$D$124,3,FALSE)</f>
        <v>#N/A</v>
      </c>
      <c r="K28" s="4"/>
      <c r="L28" s="4"/>
      <c r="M28" s="4"/>
      <c r="N28" s="4"/>
      <c r="O28" s="4"/>
      <c r="P28" s="4"/>
      <c r="Q28" s="4"/>
      <c r="R28" s="4"/>
      <c r="S28" s="4"/>
      <c r="T28" s="4"/>
      <c r="U28" s="4"/>
      <c r="V28" s="4"/>
      <c r="W28" s="4"/>
      <c r="X28" s="4"/>
      <c r="Y28" s="4"/>
      <c r="Z28" s="4"/>
      <c r="AA28" s="4"/>
      <c r="AB28" s="4"/>
    </row>
    <row r="29" spans="1:188" ht="45" customHeight="1" x14ac:dyDescent="0.25">
      <c r="A29" s="84">
        <v>4</v>
      </c>
      <c r="B29" s="91"/>
      <c r="C29" s="92"/>
      <c r="D29" s="94"/>
      <c r="E29" s="94"/>
      <c r="F29" s="94"/>
      <c r="G29" s="94"/>
      <c r="H29" s="94"/>
      <c r="I29" s="94"/>
      <c r="J29" s="20" t="e">
        <f>VLOOKUP(B29,Orglist_long!$A$1:$D$124,3,FALSE)</f>
        <v>#N/A</v>
      </c>
      <c r="K29" s="4"/>
      <c r="L29" s="4"/>
      <c r="M29" s="4"/>
      <c r="N29" s="4"/>
      <c r="O29" s="4"/>
      <c r="P29" s="4"/>
      <c r="Q29" s="4"/>
      <c r="R29" s="4"/>
      <c r="S29" s="4"/>
      <c r="T29" s="4"/>
      <c r="U29" s="4"/>
      <c r="V29" s="4"/>
      <c r="W29" s="4"/>
      <c r="X29" s="4"/>
      <c r="Y29" s="4"/>
      <c r="Z29" s="4"/>
      <c r="AA29" s="4"/>
      <c r="AB29" s="4"/>
    </row>
    <row r="30" spans="1:188" ht="45" customHeight="1" x14ac:dyDescent="0.25">
      <c r="A30" s="84">
        <v>5</v>
      </c>
      <c r="B30" s="91"/>
      <c r="C30" s="92"/>
      <c r="D30" s="94"/>
      <c r="E30" s="94"/>
      <c r="F30" s="94"/>
      <c r="G30" s="94"/>
      <c r="H30" s="94"/>
      <c r="I30" s="94"/>
      <c r="J30" s="20" t="e">
        <f>VLOOKUP(B30,Orglist_long!$A$1:$D$124,3,FALSE)</f>
        <v>#N/A</v>
      </c>
      <c r="K30" s="4"/>
      <c r="L30" s="4"/>
      <c r="M30" s="4"/>
      <c r="N30" s="4"/>
      <c r="O30" s="4"/>
      <c r="P30" s="4"/>
      <c r="Q30" s="4"/>
      <c r="R30" s="4"/>
      <c r="S30" s="4"/>
      <c r="T30" s="4"/>
      <c r="U30" s="4"/>
      <c r="V30" s="4"/>
      <c r="W30" s="4"/>
      <c r="X30" s="4"/>
      <c r="Y30" s="4"/>
      <c r="Z30" s="4"/>
      <c r="AA30" s="4"/>
      <c r="AB30" s="4"/>
    </row>
    <row r="31" spans="1:188" ht="45" customHeight="1" x14ac:dyDescent="0.25">
      <c r="A31" s="84">
        <v>6</v>
      </c>
      <c r="B31" s="91"/>
      <c r="C31" s="92"/>
      <c r="D31" s="94"/>
      <c r="E31" s="94"/>
      <c r="F31" s="94"/>
      <c r="G31" s="94"/>
      <c r="H31" s="94"/>
      <c r="I31" s="94"/>
      <c r="J31" s="20" t="e">
        <f>VLOOKUP(B31,Orglist_long!$A$1:$D$124,3,FALSE)</f>
        <v>#N/A</v>
      </c>
      <c r="K31" s="4"/>
      <c r="L31" s="4"/>
      <c r="M31" s="4"/>
      <c r="N31" s="4"/>
      <c r="O31" s="4"/>
      <c r="P31" s="4"/>
      <c r="Q31" s="4"/>
      <c r="R31" s="4"/>
      <c r="S31" s="4"/>
      <c r="T31" s="4"/>
      <c r="U31" s="4"/>
      <c r="V31" s="4"/>
      <c r="W31" s="4"/>
      <c r="X31" s="4"/>
      <c r="Y31" s="4"/>
      <c r="Z31" s="4"/>
      <c r="AA31" s="4"/>
      <c r="AB31" s="4"/>
    </row>
    <row r="32" spans="1:188" ht="45" customHeight="1" x14ac:dyDescent="0.25">
      <c r="A32" s="84">
        <v>7</v>
      </c>
      <c r="B32" s="91"/>
      <c r="C32" s="92"/>
      <c r="D32" s="94"/>
      <c r="E32" s="94"/>
      <c r="F32" s="94"/>
      <c r="G32" s="94"/>
      <c r="H32" s="94"/>
      <c r="I32" s="94"/>
      <c r="J32" s="20" t="e">
        <f>VLOOKUP(B32,Orglist_long!$A$1:$D$124,3,FALSE)</f>
        <v>#N/A</v>
      </c>
      <c r="K32" s="4"/>
      <c r="L32" s="4"/>
      <c r="M32" s="4"/>
      <c r="N32" s="4"/>
      <c r="O32" s="4"/>
      <c r="P32" s="4"/>
      <c r="Q32" s="4"/>
      <c r="R32" s="4"/>
      <c r="S32" s="4"/>
      <c r="T32" s="4"/>
      <c r="U32" s="4"/>
      <c r="V32" s="4"/>
      <c r="W32" s="4"/>
      <c r="X32" s="4"/>
      <c r="Y32" s="4"/>
      <c r="Z32" s="4"/>
      <c r="AA32" s="4"/>
      <c r="AB32" s="4"/>
    </row>
    <row r="33" spans="1:28" ht="45" customHeight="1" x14ac:dyDescent="0.25">
      <c r="A33" s="84">
        <v>8</v>
      </c>
      <c r="B33" s="91"/>
      <c r="C33" s="92"/>
      <c r="D33" s="94"/>
      <c r="E33" s="94"/>
      <c r="F33" s="94"/>
      <c r="G33" s="94"/>
      <c r="H33" s="94"/>
      <c r="I33" s="94"/>
      <c r="J33" s="20" t="e">
        <f>VLOOKUP(B33,Orglist_long!$A$1:$D$124,3,FALSE)</f>
        <v>#N/A</v>
      </c>
      <c r="K33" s="4"/>
      <c r="L33" s="4"/>
      <c r="M33" s="4"/>
      <c r="N33" s="4"/>
      <c r="O33" s="4"/>
      <c r="P33" s="4"/>
      <c r="Q33" s="4"/>
      <c r="R33" s="4"/>
      <c r="S33" s="4"/>
      <c r="T33" s="4"/>
      <c r="U33" s="4"/>
      <c r="V33" s="4"/>
      <c r="W33" s="4"/>
      <c r="X33" s="4"/>
      <c r="Y33" s="4"/>
      <c r="Z33" s="4"/>
      <c r="AA33" s="4"/>
      <c r="AB33" s="4"/>
    </row>
    <row r="34" spans="1:28" ht="45" customHeight="1" x14ac:dyDescent="0.25">
      <c r="A34" s="84">
        <v>9</v>
      </c>
      <c r="B34" s="91"/>
      <c r="C34" s="92"/>
      <c r="D34" s="94"/>
      <c r="E34" s="94"/>
      <c r="F34" s="94"/>
      <c r="G34" s="94"/>
      <c r="H34" s="94"/>
      <c r="I34" s="94"/>
      <c r="J34" s="20" t="e">
        <f>VLOOKUP(B34,Orglist_long!$A$1:$D$124,3,FALSE)</f>
        <v>#N/A</v>
      </c>
      <c r="K34" s="4"/>
      <c r="L34" s="4"/>
      <c r="M34" s="4"/>
      <c r="N34" s="4"/>
      <c r="O34" s="4"/>
      <c r="P34" s="4"/>
      <c r="Q34" s="4"/>
      <c r="R34" s="4"/>
      <c r="S34" s="4"/>
      <c r="T34" s="4"/>
      <c r="U34" s="4"/>
      <c r="V34" s="4"/>
      <c r="W34" s="4"/>
      <c r="X34" s="4"/>
      <c r="Y34" s="4"/>
      <c r="Z34" s="4"/>
      <c r="AA34" s="4"/>
      <c r="AB34" s="4"/>
    </row>
    <row r="35" spans="1:28" ht="45" customHeight="1" x14ac:dyDescent="0.25">
      <c r="A35" s="84">
        <v>10</v>
      </c>
      <c r="B35" s="91"/>
      <c r="C35" s="92"/>
      <c r="D35" s="94"/>
      <c r="E35" s="94"/>
      <c r="F35" s="94"/>
      <c r="G35" s="94"/>
      <c r="H35" s="94"/>
      <c r="I35" s="94"/>
      <c r="J35" s="20" t="e">
        <f>VLOOKUP(B35,Orglist_long!$A$1:$D$124,3,FALSE)</f>
        <v>#N/A</v>
      </c>
      <c r="K35" s="4"/>
      <c r="L35" s="4"/>
      <c r="M35" s="4"/>
      <c r="N35" s="4"/>
      <c r="O35" s="4"/>
      <c r="P35" s="4"/>
      <c r="Q35" s="4"/>
      <c r="R35" s="4"/>
      <c r="S35" s="4"/>
      <c r="T35" s="4"/>
      <c r="U35" s="4"/>
      <c r="V35" s="4"/>
      <c r="W35" s="4"/>
      <c r="X35" s="4"/>
      <c r="Y35" s="4"/>
      <c r="Z35" s="4"/>
      <c r="AA35" s="4"/>
      <c r="AB35" s="4"/>
    </row>
    <row r="36" spans="1:28" ht="45" customHeight="1" x14ac:dyDescent="0.25">
      <c r="A36" s="84">
        <v>11</v>
      </c>
      <c r="B36" s="91"/>
      <c r="C36" s="92"/>
      <c r="D36" s="94"/>
      <c r="E36" s="94"/>
      <c r="F36" s="94"/>
      <c r="G36" s="94"/>
      <c r="H36" s="94"/>
      <c r="I36" s="94"/>
      <c r="J36" s="20" t="e">
        <f>VLOOKUP(B36,Orglist_long!$A$1:$D$124,3,FALSE)</f>
        <v>#N/A</v>
      </c>
      <c r="K36" s="4"/>
      <c r="L36" s="4"/>
      <c r="M36" s="4"/>
      <c r="N36" s="4"/>
      <c r="O36" s="4"/>
      <c r="P36" s="4"/>
      <c r="Q36" s="4"/>
      <c r="R36" s="4"/>
      <c r="S36" s="4"/>
      <c r="T36" s="4"/>
      <c r="U36" s="4"/>
      <c r="V36" s="4"/>
      <c r="W36" s="4"/>
      <c r="X36" s="4"/>
      <c r="Y36" s="4"/>
      <c r="Z36" s="4"/>
      <c r="AA36" s="4"/>
      <c r="AB36" s="4"/>
    </row>
    <row r="37" spans="1:28" ht="45" customHeight="1" x14ac:dyDescent="0.25">
      <c r="A37" s="84">
        <v>12</v>
      </c>
      <c r="B37" s="91"/>
      <c r="C37" s="92"/>
      <c r="D37" s="94"/>
      <c r="E37" s="94"/>
      <c r="F37" s="94"/>
      <c r="G37" s="94"/>
      <c r="H37" s="94"/>
      <c r="I37" s="94"/>
      <c r="J37" s="20" t="e">
        <f>VLOOKUP(B37,Orglist_long!$A$1:$D$124,3,FALSE)</f>
        <v>#N/A</v>
      </c>
      <c r="K37" s="4"/>
      <c r="L37" s="4"/>
      <c r="M37" s="4"/>
      <c r="N37" s="4"/>
      <c r="O37" s="4"/>
      <c r="P37" s="4"/>
      <c r="Q37" s="4"/>
      <c r="R37" s="4"/>
      <c r="S37" s="4"/>
      <c r="T37" s="4"/>
      <c r="U37" s="4"/>
      <c r="V37" s="4"/>
      <c r="W37" s="4"/>
      <c r="X37" s="4"/>
      <c r="Y37" s="4"/>
      <c r="Z37" s="4"/>
      <c r="AA37" s="4"/>
      <c r="AB37" s="4"/>
    </row>
    <row r="38" spans="1:28" ht="45" customHeight="1" x14ac:dyDescent="0.25">
      <c r="A38" s="84">
        <v>13</v>
      </c>
      <c r="B38" s="91"/>
      <c r="C38" s="92"/>
      <c r="D38" s="94"/>
      <c r="E38" s="94"/>
      <c r="F38" s="94"/>
      <c r="G38" s="94"/>
      <c r="H38" s="94"/>
      <c r="I38" s="94"/>
      <c r="J38" s="20" t="e">
        <f>VLOOKUP(B38,Orglist_long!$A$1:$D$124,3,FALSE)</f>
        <v>#N/A</v>
      </c>
      <c r="K38" s="4"/>
      <c r="L38" s="4"/>
      <c r="M38" s="4"/>
      <c r="N38" s="4"/>
      <c r="O38" s="4"/>
      <c r="P38" s="4"/>
      <c r="Q38" s="4"/>
      <c r="R38" s="4"/>
      <c r="S38" s="4"/>
      <c r="T38" s="4"/>
      <c r="U38" s="4"/>
      <c r="V38" s="4"/>
      <c r="W38" s="4"/>
      <c r="X38" s="4"/>
      <c r="Y38" s="4"/>
      <c r="Z38" s="4"/>
      <c r="AA38" s="4"/>
      <c r="AB38" s="4"/>
    </row>
    <row r="39" spans="1:28" ht="45" customHeight="1" x14ac:dyDescent="0.25">
      <c r="A39" s="84">
        <v>14</v>
      </c>
      <c r="B39" s="91"/>
      <c r="C39" s="92"/>
      <c r="D39" s="94"/>
      <c r="E39" s="94"/>
      <c r="F39" s="94"/>
      <c r="G39" s="94"/>
      <c r="H39" s="94"/>
      <c r="I39" s="94"/>
      <c r="J39" s="20" t="e">
        <f>VLOOKUP(B39,Orglist_long!$A$1:$D$124,3,FALSE)</f>
        <v>#N/A</v>
      </c>
      <c r="K39" s="4"/>
      <c r="L39" s="4"/>
      <c r="M39" s="4"/>
      <c r="N39" s="4"/>
      <c r="O39" s="4"/>
      <c r="P39" s="4"/>
      <c r="Q39" s="4"/>
      <c r="R39" s="4"/>
      <c r="S39" s="4"/>
      <c r="T39" s="4"/>
      <c r="U39" s="4"/>
      <c r="V39" s="4"/>
      <c r="W39" s="4"/>
      <c r="X39" s="4"/>
      <c r="Y39" s="4"/>
      <c r="Z39" s="4"/>
      <c r="AA39" s="4"/>
      <c r="AB39" s="4"/>
    </row>
    <row r="40" spans="1:28" ht="45" customHeight="1" x14ac:dyDescent="0.25">
      <c r="A40" s="84">
        <v>15</v>
      </c>
      <c r="B40" s="91"/>
      <c r="C40" s="92"/>
      <c r="D40" s="94"/>
      <c r="E40" s="94"/>
      <c r="F40" s="94"/>
      <c r="G40" s="94"/>
      <c r="H40" s="94"/>
      <c r="I40" s="94"/>
      <c r="J40" s="20" t="e">
        <f>VLOOKUP(B40,Orglist_long!$A$1:$D$124,3,FALSE)</f>
        <v>#N/A</v>
      </c>
      <c r="K40" s="4"/>
      <c r="L40" s="4"/>
      <c r="M40" s="4"/>
      <c r="N40" s="4"/>
      <c r="O40" s="4"/>
      <c r="P40" s="4"/>
      <c r="Q40" s="4"/>
      <c r="R40" s="4"/>
      <c r="S40" s="4"/>
      <c r="T40" s="4"/>
      <c r="U40" s="4"/>
      <c r="V40" s="4"/>
      <c r="W40" s="4"/>
      <c r="X40" s="4"/>
      <c r="Y40" s="4"/>
      <c r="Z40" s="4"/>
      <c r="AA40" s="4"/>
      <c r="AB40" s="4"/>
    </row>
    <row r="41" spans="1:28" ht="45" customHeight="1" x14ac:dyDescent="0.25">
      <c r="A41" s="84">
        <v>16</v>
      </c>
      <c r="B41" s="91"/>
      <c r="C41" s="92"/>
      <c r="D41" s="94"/>
      <c r="E41" s="94"/>
      <c r="F41" s="94"/>
      <c r="G41" s="94"/>
      <c r="H41" s="94"/>
      <c r="I41" s="94"/>
      <c r="J41" s="20" t="e">
        <f>VLOOKUP(B41,Orglist_long!$A$1:$D$124,3,FALSE)</f>
        <v>#N/A</v>
      </c>
      <c r="K41" s="4"/>
      <c r="L41" s="4"/>
      <c r="M41" s="4"/>
      <c r="N41" s="4"/>
      <c r="O41" s="4"/>
      <c r="P41" s="4"/>
      <c r="Q41" s="4"/>
      <c r="R41" s="4"/>
      <c r="S41" s="4"/>
      <c r="T41" s="4"/>
      <c r="U41" s="4"/>
      <c r="V41" s="4"/>
      <c r="W41" s="4"/>
      <c r="X41" s="4"/>
      <c r="Y41" s="4"/>
      <c r="Z41" s="4"/>
      <c r="AA41" s="4"/>
      <c r="AB41" s="4"/>
    </row>
    <row r="42" spans="1:28" ht="45" customHeight="1" x14ac:dyDescent="0.25">
      <c r="A42" s="84">
        <v>17</v>
      </c>
      <c r="B42" s="91"/>
      <c r="C42" s="92"/>
      <c r="D42" s="94"/>
      <c r="E42" s="94"/>
      <c r="F42" s="94"/>
      <c r="G42" s="94"/>
      <c r="H42" s="94"/>
      <c r="I42" s="94"/>
      <c r="J42" s="20" t="e">
        <f>VLOOKUP(B42,Orglist_long!$A$1:$D$124,3,FALSE)</f>
        <v>#N/A</v>
      </c>
      <c r="K42" s="4"/>
      <c r="L42" s="4"/>
      <c r="M42" s="4"/>
      <c r="N42" s="4"/>
      <c r="O42" s="4"/>
      <c r="P42" s="4"/>
      <c r="Q42" s="4"/>
      <c r="R42" s="4"/>
      <c r="S42" s="4"/>
      <c r="T42" s="4"/>
      <c r="U42" s="4"/>
      <c r="V42" s="4"/>
      <c r="W42" s="4"/>
      <c r="X42" s="4"/>
      <c r="Y42" s="4"/>
      <c r="Z42" s="4"/>
      <c r="AA42" s="4"/>
      <c r="AB42" s="4"/>
    </row>
    <row r="43" spans="1:28" ht="45" customHeight="1" x14ac:dyDescent="0.25">
      <c r="A43" s="84">
        <v>18</v>
      </c>
      <c r="B43" s="91"/>
      <c r="C43" s="92"/>
      <c r="D43" s="94"/>
      <c r="E43" s="94"/>
      <c r="F43" s="94"/>
      <c r="G43" s="94"/>
      <c r="H43" s="94"/>
      <c r="I43" s="94"/>
      <c r="J43" s="20" t="e">
        <f>VLOOKUP(B43,Orglist_long!$A$1:$D$124,3,FALSE)</f>
        <v>#N/A</v>
      </c>
      <c r="K43" s="4"/>
      <c r="L43" s="4"/>
      <c r="M43" s="4"/>
      <c r="N43" s="4"/>
      <c r="O43" s="4"/>
      <c r="P43" s="4"/>
      <c r="Q43" s="4"/>
      <c r="R43" s="4"/>
      <c r="S43" s="4"/>
      <c r="T43" s="4"/>
      <c r="U43" s="4"/>
      <c r="V43" s="4"/>
      <c r="W43" s="4"/>
      <c r="X43" s="4"/>
      <c r="Y43" s="4"/>
      <c r="Z43" s="4"/>
      <c r="AA43" s="4"/>
      <c r="AB43" s="4"/>
    </row>
    <row r="44" spans="1:28" ht="45" customHeight="1" x14ac:dyDescent="0.25">
      <c r="A44" s="84">
        <v>19</v>
      </c>
      <c r="B44" s="91"/>
      <c r="C44" s="92"/>
      <c r="D44" s="94"/>
      <c r="E44" s="94"/>
      <c r="F44" s="94"/>
      <c r="G44" s="94"/>
      <c r="H44" s="94"/>
      <c r="I44" s="94"/>
      <c r="J44" s="20" t="e">
        <f>VLOOKUP(B44,Orglist_long!$A$1:$D$124,3,FALSE)</f>
        <v>#N/A</v>
      </c>
      <c r="K44" s="4"/>
      <c r="L44" s="4"/>
      <c r="M44" s="4"/>
      <c r="N44" s="4"/>
      <c r="O44" s="4"/>
      <c r="P44" s="4"/>
      <c r="Q44" s="4"/>
      <c r="R44" s="4"/>
      <c r="S44" s="4"/>
      <c r="T44" s="4"/>
      <c r="U44" s="4"/>
      <c r="V44" s="4"/>
      <c r="W44" s="4"/>
      <c r="X44" s="4"/>
      <c r="Y44" s="4"/>
      <c r="Z44" s="4"/>
      <c r="AA44" s="4"/>
      <c r="AB44" s="4"/>
    </row>
    <row r="45" spans="1:28" ht="45" customHeight="1" x14ac:dyDescent="0.25">
      <c r="A45" s="84">
        <v>20</v>
      </c>
      <c r="B45" s="91"/>
      <c r="C45" s="92"/>
      <c r="D45" s="94"/>
      <c r="E45" s="94"/>
      <c r="F45" s="94"/>
      <c r="G45" s="94"/>
      <c r="H45" s="94"/>
      <c r="I45" s="94"/>
      <c r="J45" s="20" t="e">
        <f>VLOOKUP(B45,Orglist_long!$A$1:$D$124,3,FALSE)</f>
        <v>#N/A</v>
      </c>
      <c r="K45" s="4"/>
      <c r="L45" s="4"/>
      <c r="M45" s="4"/>
      <c r="N45" s="4"/>
      <c r="O45" s="4"/>
      <c r="P45" s="4"/>
      <c r="Q45" s="4"/>
      <c r="R45" s="4"/>
      <c r="S45" s="4"/>
      <c r="T45" s="4"/>
      <c r="U45" s="4"/>
      <c r="V45" s="4"/>
      <c r="W45" s="4"/>
      <c r="X45" s="4"/>
      <c r="Y45" s="4"/>
      <c r="Z45" s="4"/>
      <c r="AA45" s="4"/>
      <c r="AB45" s="4"/>
    </row>
    <row r="46" spans="1:28" ht="45" customHeight="1" x14ac:dyDescent="0.25">
      <c r="A46" s="84">
        <v>21</v>
      </c>
      <c r="B46" s="91"/>
      <c r="C46" s="92"/>
      <c r="D46" s="94"/>
      <c r="E46" s="94"/>
      <c r="F46" s="94"/>
      <c r="G46" s="94"/>
      <c r="H46" s="94"/>
      <c r="I46" s="94"/>
      <c r="J46" s="20" t="e">
        <f>VLOOKUP(B46,Orglist_long!$A$1:$D$124,3,FALSE)</f>
        <v>#N/A</v>
      </c>
      <c r="K46" s="4"/>
      <c r="L46" s="4"/>
      <c r="M46" s="4"/>
      <c r="N46" s="4"/>
      <c r="O46" s="4"/>
      <c r="P46" s="4"/>
      <c r="Q46" s="4"/>
      <c r="R46" s="4"/>
      <c r="S46" s="4"/>
      <c r="T46" s="4"/>
      <c r="U46" s="4"/>
      <c r="V46" s="4"/>
      <c r="W46" s="4"/>
      <c r="X46" s="4"/>
      <c r="Y46" s="4"/>
      <c r="Z46" s="4"/>
      <c r="AA46" s="4"/>
      <c r="AB46" s="4"/>
    </row>
    <row r="47" spans="1:28" ht="45" customHeight="1" x14ac:dyDescent="0.25">
      <c r="A47" s="84">
        <v>22</v>
      </c>
      <c r="B47" s="91"/>
      <c r="C47" s="92"/>
      <c r="D47" s="94"/>
      <c r="E47" s="94"/>
      <c r="F47" s="94"/>
      <c r="G47" s="94"/>
      <c r="H47" s="94"/>
      <c r="I47" s="94"/>
      <c r="J47" s="20" t="e">
        <f>VLOOKUP(B47,Orglist_long!$A$1:$D$124,3,FALSE)</f>
        <v>#N/A</v>
      </c>
      <c r="K47" s="4"/>
      <c r="L47" s="4"/>
      <c r="M47" s="4"/>
      <c r="N47" s="4"/>
      <c r="O47" s="4"/>
      <c r="P47" s="4"/>
      <c r="Q47" s="4"/>
      <c r="R47" s="4"/>
      <c r="S47" s="4"/>
      <c r="T47" s="4"/>
      <c r="U47" s="4"/>
      <c r="V47" s="4"/>
      <c r="W47" s="4"/>
      <c r="X47" s="4"/>
      <c r="Y47" s="4"/>
      <c r="Z47" s="4"/>
      <c r="AA47" s="4"/>
      <c r="AB47" s="4"/>
    </row>
    <row r="48" spans="1:28" ht="45" customHeight="1" x14ac:dyDescent="0.25">
      <c r="A48" s="84">
        <v>23</v>
      </c>
      <c r="B48" s="91"/>
      <c r="C48" s="92"/>
      <c r="D48" s="94"/>
      <c r="E48" s="94"/>
      <c r="F48" s="94"/>
      <c r="G48" s="94"/>
      <c r="H48" s="94"/>
      <c r="I48" s="94"/>
      <c r="J48" s="20" t="e">
        <f>VLOOKUP(B48,Orglist_long!$A$1:$D$124,3,FALSE)</f>
        <v>#N/A</v>
      </c>
      <c r="K48" s="4"/>
      <c r="L48" s="4"/>
      <c r="M48" s="4"/>
      <c r="N48" s="4"/>
      <c r="O48" s="4"/>
      <c r="P48" s="4"/>
      <c r="Q48" s="4"/>
      <c r="R48" s="4"/>
      <c r="S48" s="4"/>
      <c r="T48" s="4"/>
      <c r="U48" s="4"/>
      <c r="V48" s="4"/>
      <c r="W48" s="4"/>
      <c r="X48" s="4"/>
      <c r="Y48" s="4"/>
      <c r="Z48" s="4"/>
      <c r="AA48" s="4"/>
      <c r="AB48" s="4"/>
    </row>
    <row r="49" spans="1:28" ht="45" customHeight="1" x14ac:dyDescent="0.25">
      <c r="A49" s="84">
        <v>24</v>
      </c>
      <c r="B49" s="91"/>
      <c r="C49" s="92"/>
      <c r="D49" s="94"/>
      <c r="E49" s="94"/>
      <c r="F49" s="94"/>
      <c r="G49" s="94"/>
      <c r="H49" s="94"/>
      <c r="I49" s="94"/>
      <c r="J49" s="20" t="e">
        <f>VLOOKUP(B49,Orglist_long!$A$1:$D$124,3,FALSE)</f>
        <v>#N/A</v>
      </c>
      <c r="K49" s="4"/>
      <c r="L49" s="4"/>
      <c r="M49" s="4"/>
      <c r="N49" s="4"/>
      <c r="O49" s="4"/>
      <c r="P49" s="4"/>
      <c r="Q49" s="4"/>
      <c r="R49" s="4"/>
      <c r="S49" s="4"/>
      <c r="T49" s="4"/>
      <c r="U49" s="4"/>
      <c r="V49" s="4"/>
      <c r="W49" s="4"/>
      <c r="X49" s="4"/>
      <c r="Y49" s="4"/>
      <c r="Z49" s="4"/>
      <c r="AA49" s="4"/>
      <c r="AB49" s="4"/>
    </row>
    <row r="50" spans="1:28" ht="45" customHeight="1" x14ac:dyDescent="0.25">
      <c r="A50" s="84">
        <v>25</v>
      </c>
      <c r="B50" s="91"/>
      <c r="C50" s="92"/>
      <c r="D50" s="94"/>
      <c r="E50" s="94"/>
      <c r="F50" s="94"/>
      <c r="G50" s="94"/>
      <c r="H50" s="94"/>
      <c r="I50" s="94"/>
      <c r="J50" s="20" t="e">
        <f>VLOOKUP(B50,Orglist_long!$A$1:$D$124,3,FALSE)</f>
        <v>#N/A</v>
      </c>
      <c r="K50" s="4"/>
      <c r="L50" s="4"/>
      <c r="M50" s="4"/>
      <c r="N50" s="4"/>
      <c r="O50" s="4"/>
      <c r="P50" s="4"/>
      <c r="Q50" s="4"/>
      <c r="R50" s="4"/>
      <c r="S50" s="4"/>
      <c r="T50" s="4"/>
      <c r="U50" s="4"/>
      <c r="V50" s="4"/>
      <c r="W50" s="4"/>
      <c r="X50" s="4"/>
      <c r="Y50" s="4"/>
      <c r="Z50" s="4"/>
      <c r="AA50" s="4"/>
      <c r="AB50" s="4"/>
    </row>
    <row r="51" spans="1:28" ht="45" customHeight="1" x14ac:dyDescent="0.25">
      <c r="A51" s="84">
        <v>26</v>
      </c>
      <c r="B51" s="91"/>
      <c r="C51" s="92"/>
      <c r="D51" s="94"/>
      <c r="E51" s="94"/>
      <c r="F51" s="94"/>
      <c r="G51" s="94"/>
      <c r="H51" s="94"/>
      <c r="I51" s="94"/>
      <c r="J51" s="20" t="e">
        <f>VLOOKUP(B51,Orglist_long!$A$1:$D$124,3,FALSE)</f>
        <v>#N/A</v>
      </c>
      <c r="K51" s="4"/>
      <c r="L51" s="4"/>
      <c r="M51" s="4"/>
      <c r="N51" s="4"/>
      <c r="O51" s="4"/>
      <c r="P51" s="4"/>
      <c r="Q51" s="4"/>
      <c r="R51" s="4"/>
      <c r="S51" s="4"/>
      <c r="T51" s="4"/>
      <c r="U51" s="4"/>
      <c r="V51" s="4"/>
      <c r="W51" s="4"/>
      <c r="X51" s="4"/>
      <c r="Y51" s="4"/>
      <c r="Z51" s="4"/>
      <c r="AA51" s="4"/>
      <c r="AB51" s="4"/>
    </row>
    <row r="52" spans="1:28" ht="45" customHeight="1" x14ac:dyDescent="0.25">
      <c r="A52" s="84">
        <v>27</v>
      </c>
      <c r="B52" s="91"/>
      <c r="C52" s="92"/>
      <c r="D52" s="94"/>
      <c r="E52" s="94"/>
      <c r="F52" s="94"/>
      <c r="G52" s="94"/>
      <c r="H52" s="94"/>
      <c r="I52" s="94"/>
      <c r="J52" s="20" t="e">
        <f>VLOOKUP(B52,Orglist_long!$A$1:$D$124,3,FALSE)</f>
        <v>#N/A</v>
      </c>
      <c r="K52" s="4"/>
      <c r="L52" s="4"/>
      <c r="M52" s="4"/>
      <c r="N52" s="4"/>
      <c r="O52" s="4"/>
      <c r="P52" s="4"/>
      <c r="Q52" s="4"/>
      <c r="R52" s="4"/>
      <c r="S52" s="4"/>
      <c r="T52" s="4"/>
      <c r="U52" s="4"/>
      <c r="V52" s="4"/>
      <c r="W52" s="4"/>
      <c r="X52" s="4"/>
      <c r="Y52" s="4"/>
      <c r="Z52" s="4"/>
      <c r="AA52" s="4"/>
      <c r="AB52" s="4"/>
    </row>
    <row r="53" spans="1:28" ht="45" customHeight="1" x14ac:dyDescent="0.25">
      <c r="A53" s="84">
        <v>28</v>
      </c>
      <c r="B53" s="91"/>
      <c r="C53" s="92"/>
      <c r="D53" s="94"/>
      <c r="E53" s="94"/>
      <c r="F53" s="94"/>
      <c r="G53" s="94"/>
      <c r="H53" s="94"/>
      <c r="I53" s="94"/>
      <c r="J53" s="20" t="e">
        <f>VLOOKUP(B53,Orglist_long!$A$1:$D$124,3,FALSE)</f>
        <v>#N/A</v>
      </c>
      <c r="K53" s="4"/>
      <c r="L53" s="4"/>
      <c r="M53" s="4"/>
      <c r="N53" s="4"/>
      <c r="O53" s="4"/>
      <c r="P53" s="4"/>
      <c r="Q53" s="4"/>
      <c r="R53" s="4"/>
      <c r="S53" s="4"/>
      <c r="T53" s="4"/>
      <c r="U53" s="4"/>
      <c r="V53" s="4"/>
      <c r="W53" s="4"/>
      <c r="X53" s="4"/>
      <c r="Y53" s="4"/>
      <c r="Z53" s="4"/>
      <c r="AA53" s="4"/>
      <c r="AB53" s="4"/>
    </row>
    <row r="54" spans="1:28" ht="45" customHeight="1" x14ac:dyDescent="0.25">
      <c r="A54" s="84">
        <v>29</v>
      </c>
      <c r="B54" s="91"/>
      <c r="C54" s="92"/>
      <c r="D54" s="94"/>
      <c r="E54" s="94"/>
      <c r="F54" s="94"/>
      <c r="G54" s="94"/>
      <c r="H54" s="94"/>
      <c r="I54" s="94"/>
      <c r="J54" s="20" t="e">
        <f>VLOOKUP(B54,Orglist_long!$A$1:$D$124,3,FALSE)</f>
        <v>#N/A</v>
      </c>
      <c r="K54" s="4"/>
      <c r="L54" s="4"/>
      <c r="M54" s="4"/>
      <c r="N54" s="4"/>
      <c r="O54" s="4"/>
      <c r="P54" s="4"/>
      <c r="Q54" s="4"/>
      <c r="R54" s="4"/>
      <c r="S54" s="4"/>
      <c r="T54" s="4"/>
      <c r="U54" s="4"/>
      <c r="V54" s="4"/>
      <c r="W54" s="4"/>
      <c r="X54" s="4"/>
      <c r="Y54" s="4"/>
      <c r="Z54" s="4"/>
      <c r="AA54" s="4"/>
      <c r="AB54" s="4"/>
    </row>
    <row r="55" spans="1:28" ht="45" customHeight="1" x14ac:dyDescent="0.25">
      <c r="A55" s="84">
        <v>30</v>
      </c>
      <c r="B55" s="91"/>
      <c r="C55" s="92"/>
      <c r="D55" s="94"/>
      <c r="E55" s="94"/>
      <c r="F55" s="94"/>
      <c r="G55" s="94"/>
      <c r="H55" s="94"/>
      <c r="I55" s="94"/>
      <c r="J55" s="20" t="e">
        <f>VLOOKUP(B55,Orglist_long!$A$1:$D$124,3,FALSE)</f>
        <v>#N/A</v>
      </c>
      <c r="K55" s="4"/>
      <c r="L55" s="4"/>
      <c r="M55" s="4"/>
      <c r="N55" s="4"/>
      <c r="O55" s="4"/>
      <c r="P55" s="4"/>
      <c r="Q55" s="4"/>
      <c r="R55" s="4"/>
      <c r="S55" s="4"/>
      <c r="T55" s="4"/>
      <c r="U55" s="4"/>
      <c r="V55" s="4"/>
      <c r="W55" s="4"/>
      <c r="X55" s="4"/>
      <c r="Y55" s="4"/>
      <c r="Z55" s="4"/>
      <c r="AA55" s="4"/>
      <c r="AB55" s="4"/>
    </row>
    <row r="56" spans="1:28" x14ac:dyDescent="0.25">
      <c r="A56" s="14"/>
      <c r="B56" s="14"/>
      <c r="C56" s="14"/>
      <c r="D56" s="15"/>
      <c r="E56" s="14"/>
      <c r="F56" s="14"/>
      <c r="G56" s="14"/>
      <c r="H56" s="14"/>
      <c r="I56" s="14"/>
      <c r="J56" s="4"/>
      <c r="K56" s="4"/>
      <c r="L56" s="4"/>
      <c r="M56" s="4"/>
      <c r="N56" s="4"/>
      <c r="O56" s="4"/>
      <c r="P56" s="4"/>
      <c r="Q56" s="4"/>
      <c r="R56" s="4"/>
      <c r="S56" s="4"/>
      <c r="T56" s="4"/>
      <c r="U56" s="4"/>
      <c r="V56" s="4"/>
      <c r="W56" s="4"/>
      <c r="X56" s="4"/>
      <c r="Y56" s="4"/>
      <c r="Z56" s="4"/>
      <c r="AA56" s="4"/>
      <c r="AB56" s="4"/>
    </row>
    <row r="57" spans="1:28" x14ac:dyDescent="0.25">
      <c r="A57" s="4"/>
      <c r="B57" s="4"/>
      <c r="C57" s="4"/>
      <c r="D57" s="7"/>
      <c r="E57" s="4"/>
      <c r="F57" s="4"/>
      <c r="G57" s="4"/>
      <c r="H57" s="4"/>
      <c r="I57" s="4"/>
      <c r="J57" s="4"/>
      <c r="K57" s="4"/>
      <c r="L57" s="4"/>
      <c r="M57" s="4"/>
      <c r="N57" s="4"/>
      <c r="O57" s="4"/>
      <c r="P57" s="4"/>
      <c r="Q57" s="4"/>
      <c r="R57" s="4"/>
      <c r="S57" s="4"/>
      <c r="T57" s="4"/>
      <c r="U57" s="4"/>
      <c r="V57" s="4"/>
      <c r="W57" s="4"/>
      <c r="X57" s="4"/>
      <c r="Y57" s="4"/>
      <c r="Z57" s="4"/>
      <c r="AA57" s="4"/>
      <c r="AB57" s="4"/>
    </row>
    <row r="58" spans="1:28" hidden="1" x14ac:dyDescent="0.25">
      <c r="A58" s="4"/>
      <c r="B58" s="4"/>
      <c r="C58" s="4"/>
      <c r="D58" s="7"/>
      <c r="E58" s="4"/>
      <c r="F58" s="4"/>
      <c r="G58" s="4"/>
      <c r="H58" s="4"/>
      <c r="I58" s="4"/>
      <c r="J58" s="4"/>
      <c r="K58" s="4"/>
      <c r="L58" s="4"/>
      <c r="M58" s="4"/>
      <c r="N58" s="4"/>
      <c r="O58" s="4"/>
      <c r="P58" s="4"/>
      <c r="Q58" s="4"/>
      <c r="R58" s="4"/>
      <c r="S58" s="4"/>
      <c r="T58" s="4"/>
      <c r="U58" s="4"/>
      <c r="V58" s="4"/>
      <c r="W58" s="4"/>
      <c r="X58" s="4"/>
      <c r="Y58" s="4"/>
      <c r="Z58" s="4"/>
      <c r="AA58" s="4"/>
      <c r="AB58" s="4"/>
    </row>
    <row r="59" spans="1:28" hidden="1" x14ac:dyDescent="0.25">
      <c r="A59" s="4"/>
      <c r="B59" s="4"/>
      <c r="C59" s="4"/>
      <c r="D59" s="7"/>
      <c r="E59" s="4"/>
      <c r="F59" s="4"/>
      <c r="G59" s="4"/>
      <c r="H59" s="4"/>
      <c r="I59" s="4"/>
      <c r="J59" s="4"/>
      <c r="K59" s="4"/>
      <c r="L59" s="4"/>
      <c r="M59" s="4"/>
      <c r="N59" s="4"/>
      <c r="O59" s="4"/>
      <c r="P59" s="4"/>
      <c r="Q59" s="4"/>
      <c r="R59" s="4"/>
      <c r="S59" s="4"/>
      <c r="T59" s="4"/>
      <c r="U59" s="4"/>
      <c r="V59" s="4"/>
      <c r="W59" s="4"/>
      <c r="X59" s="4"/>
      <c r="Y59" s="4"/>
      <c r="Z59" s="4"/>
      <c r="AA59" s="4"/>
      <c r="AB59" s="4"/>
    </row>
    <row r="60" spans="1:28" hidden="1" x14ac:dyDescent="0.25">
      <c r="A60" s="4"/>
      <c r="B60" s="4"/>
      <c r="C60" s="4"/>
      <c r="D60" s="7"/>
      <c r="E60" s="4"/>
      <c r="F60" s="4"/>
      <c r="G60" s="4"/>
      <c r="H60" s="4"/>
      <c r="I60" s="4"/>
      <c r="J60" s="4"/>
      <c r="K60" s="4"/>
      <c r="L60" s="4"/>
      <c r="M60" s="4"/>
      <c r="N60" s="4"/>
      <c r="O60" s="4"/>
      <c r="P60" s="4"/>
      <c r="Q60" s="4"/>
      <c r="R60" s="4"/>
      <c r="S60" s="4"/>
      <c r="T60" s="4"/>
      <c r="U60" s="4"/>
      <c r="V60" s="4"/>
      <c r="W60" s="4"/>
      <c r="X60" s="4"/>
      <c r="Y60" s="4"/>
      <c r="Z60" s="4"/>
      <c r="AA60" s="4"/>
      <c r="AB60" s="4"/>
    </row>
    <row r="61" spans="1:28" hidden="1" x14ac:dyDescent="0.25">
      <c r="A61" s="4"/>
      <c r="B61" s="4"/>
      <c r="C61" s="4"/>
      <c r="D61" s="7"/>
      <c r="E61" s="4"/>
      <c r="F61" s="4"/>
      <c r="G61" s="4"/>
      <c r="H61" s="4"/>
      <c r="I61" s="4"/>
      <c r="J61" s="4"/>
      <c r="K61" s="4"/>
      <c r="L61" s="4"/>
      <c r="M61" s="4"/>
      <c r="N61" s="4"/>
      <c r="O61" s="4"/>
      <c r="P61" s="4"/>
      <c r="Q61" s="4"/>
      <c r="R61" s="4"/>
      <c r="S61" s="4"/>
      <c r="T61" s="4"/>
      <c r="U61" s="4"/>
      <c r="V61" s="4"/>
      <c r="W61" s="4"/>
      <c r="X61" s="4"/>
      <c r="Y61" s="4"/>
      <c r="Z61" s="4"/>
      <c r="AA61" s="4"/>
      <c r="AB61" s="4"/>
    </row>
    <row r="62" spans="1:28" hidden="1" x14ac:dyDescent="0.25">
      <c r="A62" s="4"/>
      <c r="B62" s="4"/>
      <c r="C62" s="4"/>
      <c r="D62" s="7"/>
      <c r="E62" s="4"/>
      <c r="F62" s="4"/>
      <c r="G62" s="4"/>
      <c r="H62" s="4"/>
      <c r="I62" s="4"/>
      <c r="J62" s="4"/>
      <c r="K62" s="4"/>
      <c r="L62" s="4"/>
      <c r="M62" s="4"/>
      <c r="N62" s="4"/>
      <c r="O62" s="4"/>
      <c r="P62" s="4"/>
      <c r="Q62" s="4"/>
      <c r="R62" s="4"/>
      <c r="S62" s="4"/>
      <c r="T62" s="4"/>
      <c r="U62" s="4"/>
      <c r="V62" s="4"/>
      <c r="W62" s="4"/>
      <c r="X62" s="4"/>
      <c r="Y62" s="4"/>
      <c r="Z62" s="4"/>
      <c r="AA62" s="4"/>
      <c r="AB62" s="4"/>
    </row>
    <row r="63" spans="1:28" hidden="1" x14ac:dyDescent="0.25">
      <c r="A63" s="4"/>
      <c r="B63" s="4"/>
      <c r="C63" s="4"/>
      <c r="D63" s="7"/>
      <c r="E63" s="4"/>
      <c r="F63" s="4"/>
      <c r="G63" s="4"/>
      <c r="H63" s="4"/>
      <c r="I63" s="4"/>
      <c r="J63" s="4"/>
      <c r="K63" s="4"/>
      <c r="L63" s="4"/>
      <c r="M63" s="4"/>
      <c r="N63" s="4"/>
      <c r="O63" s="4"/>
      <c r="P63" s="4"/>
      <c r="Q63" s="4"/>
      <c r="R63" s="4"/>
      <c r="S63" s="4"/>
      <c r="T63" s="4"/>
      <c r="U63" s="4"/>
      <c r="V63" s="4"/>
      <c r="W63" s="4"/>
      <c r="X63" s="4"/>
      <c r="Y63" s="4"/>
      <c r="Z63" s="4"/>
      <c r="AA63" s="4"/>
      <c r="AB63" s="4"/>
    </row>
    <row r="64" spans="1:28" hidden="1" x14ac:dyDescent="0.25">
      <c r="A64" s="4"/>
      <c r="B64" s="4"/>
      <c r="C64" s="4"/>
      <c r="D64" s="7"/>
      <c r="E64" s="4"/>
      <c r="F64" s="4"/>
      <c r="G64" s="4"/>
      <c r="H64" s="4"/>
      <c r="I64" s="4"/>
      <c r="J64" s="4"/>
      <c r="K64" s="4"/>
      <c r="L64" s="4"/>
      <c r="M64" s="4"/>
      <c r="N64" s="4"/>
      <c r="O64" s="4"/>
      <c r="P64" s="4"/>
      <c r="Q64" s="4"/>
      <c r="R64" s="4"/>
      <c r="S64" s="4"/>
      <c r="T64" s="4"/>
      <c r="U64" s="4"/>
      <c r="V64" s="4"/>
      <c r="W64" s="4"/>
      <c r="X64" s="4"/>
      <c r="Y64" s="4"/>
      <c r="Z64" s="4"/>
      <c r="AA64" s="4"/>
      <c r="AB64" s="4"/>
    </row>
    <row r="65" spans="1:28" hidden="1" x14ac:dyDescent="0.25">
      <c r="A65" s="4"/>
      <c r="B65" s="4"/>
      <c r="C65" s="4"/>
      <c r="D65" s="7"/>
      <c r="E65" s="4"/>
      <c r="F65" s="4"/>
      <c r="G65" s="4"/>
      <c r="H65" s="4"/>
      <c r="I65" s="4"/>
      <c r="J65" s="4"/>
      <c r="K65" s="4"/>
      <c r="L65" s="4"/>
      <c r="M65" s="4"/>
      <c r="N65" s="4"/>
      <c r="O65" s="4"/>
      <c r="P65" s="4"/>
      <c r="Q65" s="4"/>
      <c r="R65" s="4"/>
      <c r="S65" s="4"/>
      <c r="T65" s="4"/>
      <c r="U65" s="4"/>
      <c r="V65" s="4"/>
      <c r="W65" s="4"/>
      <c r="X65" s="4"/>
      <c r="Y65" s="4"/>
      <c r="Z65" s="4"/>
      <c r="AA65" s="4"/>
      <c r="AB65" s="4"/>
    </row>
    <row r="66" spans="1:28" hidden="1" x14ac:dyDescent="0.25">
      <c r="A66" s="4"/>
      <c r="B66" s="4"/>
      <c r="C66" s="4"/>
      <c r="D66" s="7"/>
      <c r="E66" s="4"/>
      <c r="F66" s="4"/>
      <c r="G66" s="4"/>
      <c r="H66" s="4"/>
      <c r="I66" s="4"/>
      <c r="J66" s="4"/>
      <c r="K66" s="4"/>
      <c r="L66" s="4"/>
      <c r="M66" s="4"/>
      <c r="N66" s="4"/>
      <c r="O66" s="4"/>
      <c r="P66" s="4"/>
      <c r="Q66" s="4"/>
      <c r="R66" s="4"/>
      <c r="S66" s="4"/>
      <c r="T66" s="4"/>
      <c r="U66" s="4"/>
      <c r="V66" s="4"/>
      <c r="W66" s="4"/>
      <c r="X66" s="4"/>
      <c r="Y66" s="4"/>
      <c r="Z66" s="4"/>
      <c r="AA66" s="4"/>
      <c r="AB66" s="4"/>
    </row>
    <row r="67" spans="1:28" hidden="1" x14ac:dyDescent="0.25">
      <c r="A67" s="4"/>
      <c r="B67" s="4"/>
      <c r="C67" s="4"/>
      <c r="D67" s="7"/>
      <c r="E67" s="4"/>
      <c r="F67" s="4"/>
      <c r="G67" s="4"/>
      <c r="H67" s="4"/>
      <c r="I67" s="4"/>
      <c r="J67" s="4"/>
      <c r="K67" s="4"/>
      <c r="L67" s="4"/>
      <c r="M67" s="4"/>
      <c r="N67" s="4"/>
      <c r="O67" s="4"/>
      <c r="P67" s="4"/>
      <c r="Q67" s="4"/>
      <c r="R67" s="4"/>
      <c r="S67" s="4"/>
      <c r="T67" s="4"/>
      <c r="U67" s="4"/>
      <c r="V67" s="4"/>
      <c r="W67" s="4"/>
      <c r="X67" s="4"/>
      <c r="Y67" s="4"/>
      <c r="Z67" s="4"/>
      <c r="AA67" s="4"/>
      <c r="AB67" s="4"/>
    </row>
    <row r="68" spans="1:28" hidden="1" x14ac:dyDescent="0.25">
      <c r="A68" s="4"/>
      <c r="B68" s="4"/>
      <c r="C68" s="4"/>
      <c r="D68" s="7"/>
      <c r="E68" s="4"/>
      <c r="F68" s="4"/>
      <c r="G68" s="4"/>
      <c r="H68" s="4"/>
      <c r="I68" s="4"/>
      <c r="J68" s="4"/>
      <c r="K68" s="4"/>
      <c r="L68" s="4"/>
      <c r="M68" s="4"/>
      <c r="N68" s="4"/>
      <c r="O68" s="4"/>
      <c r="P68" s="4"/>
      <c r="Q68" s="4"/>
      <c r="R68" s="4"/>
      <c r="S68" s="4"/>
      <c r="T68" s="4"/>
      <c r="U68" s="4"/>
      <c r="V68" s="4"/>
      <c r="W68" s="4"/>
      <c r="X68" s="4"/>
      <c r="Y68" s="4"/>
      <c r="Z68" s="4"/>
      <c r="AA68" s="4"/>
      <c r="AB68" s="4"/>
    </row>
    <row r="69" spans="1:28" hidden="1" x14ac:dyDescent="0.25">
      <c r="A69" s="4"/>
      <c r="B69" s="4"/>
      <c r="C69" s="4"/>
      <c r="D69" s="7"/>
      <c r="E69" s="4"/>
      <c r="F69" s="4"/>
      <c r="G69" s="4"/>
      <c r="H69" s="4"/>
      <c r="I69" s="4"/>
      <c r="J69" s="4"/>
      <c r="K69" s="4"/>
      <c r="L69" s="4"/>
      <c r="M69" s="4"/>
      <c r="N69" s="4"/>
      <c r="O69" s="4"/>
      <c r="P69" s="4"/>
      <c r="Q69" s="4"/>
      <c r="R69" s="4"/>
      <c r="S69" s="4"/>
      <c r="T69" s="4"/>
      <c r="U69" s="4"/>
      <c r="V69" s="4"/>
      <c r="W69" s="4"/>
      <c r="X69" s="4"/>
      <c r="Y69" s="4"/>
      <c r="Z69" s="4"/>
      <c r="AA69" s="4"/>
      <c r="AB69" s="4"/>
    </row>
    <row r="70" spans="1:28" hidden="1" x14ac:dyDescent="0.25">
      <c r="A70" s="4"/>
      <c r="B70" s="4"/>
      <c r="C70" s="4"/>
      <c r="D70" s="7"/>
      <c r="E70" s="4"/>
      <c r="F70" s="4"/>
      <c r="G70" s="4"/>
      <c r="H70" s="4"/>
      <c r="I70" s="4"/>
      <c r="J70" s="4"/>
      <c r="K70" s="4"/>
      <c r="L70" s="4"/>
      <c r="M70" s="4"/>
      <c r="N70" s="4"/>
      <c r="O70" s="4"/>
      <c r="P70" s="4"/>
      <c r="Q70" s="4"/>
      <c r="R70" s="4"/>
      <c r="S70" s="4"/>
      <c r="T70" s="4"/>
      <c r="U70" s="4"/>
      <c r="V70" s="4"/>
      <c r="W70" s="4"/>
      <c r="X70" s="4"/>
      <c r="Y70" s="4"/>
      <c r="Z70" s="4"/>
      <c r="AA70" s="4"/>
      <c r="AB70" s="4"/>
    </row>
    <row r="71" spans="1:28" hidden="1" x14ac:dyDescent="0.25">
      <c r="A71" s="4"/>
      <c r="B71" s="4"/>
      <c r="C71" s="4"/>
    </row>
    <row r="72" spans="1:28" hidden="1" x14ac:dyDescent="0.25"/>
    <row r="73" spans="1:28" hidden="1" x14ac:dyDescent="0.25"/>
    <row r="74" spans="1:28" hidden="1" x14ac:dyDescent="0.25"/>
    <row r="75" spans="1:28" hidden="1" x14ac:dyDescent="0.25"/>
    <row r="76" spans="1:28" hidden="1" x14ac:dyDescent="0.25"/>
    <row r="77" spans="1:28" hidden="1" x14ac:dyDescent="0.25"/>
    <row r="78" spans="1:28" hidden="1" x14ac:dyDescent="0.25"/>
    <row r="79" spans="1:28" hidden="1" x14ac:dyDescent="0.25"/>
    <row r="80" spans="1:2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sheetData>
  <sheetProtection algorithmName="SHA-512" hashValue="OXD4Hypw9qGRlpAjx95LlTp5KNrxxi4rmwwweLxLBuPJVfpdz51SBfoS/AVCUYu5Nb6nHflCTnQFKAcQrtkpuA==" saltValue="u9y80/YHl1CW7LY8qTu9Mw==" spinCount="100000" sheet="1" objects="1" scenarios="1"/>
  <mergeCells count="12">
    <mergeCell ref="A1:H1"/>
    <mergeCell ref="A20:B20"/>
    <mergeCell ref="D22:I22"/>
    <mergeCell ref="A24:C24"/>
    <mergeCell ref="A25:C25"/>
    <mergeCell ref="A2:E2"/>
    <mergeCell ref="A6:E6"/>
    <mergeCell ref="A17:B17"/>
    <mergeCell ref="A18:B18"/>
    <mergeCell ref="A19:B19"/>
    <mergeCell ref="A8:E8"/>
    <mergeCell ref="A22:C22"/>
  </mergeCells>
  <dataValidations count="3">
    <dataValidation type="list" allowBlank="1" showInputMessage="1" showErrorMessage="1" sqref="C26:C55">
      <formula1>INDIRECT(J26)</formula1>
    </dataValidation>
    <dataValidation type="whole" allowBlank="1" showInputMessage="1" showErrorMessage="1" sqref="D26:I55">
      <formula1>-9.99999999999999E+121</formula1>
      <formula2>9.99999999999999E+121</formula2>
    </dataValidation>
    <dataValidation type="list" allowBlank="1" showInputMessage="1" showErrorMessage="1" sqref="B26:B55">
      <formula1>Department</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109"/>
  <sheetViews>
    <sheetView zoomScale="80" zoomScaleNormal="80" zoomScalePageLayoutView="80" workbookViewId="0">
      <selection activeCell="A28" sqref="A28:C28"/>
    </sheetView>
  </sheetViews>
  <sheetFormatPr defaultColWidth="0" defaultRowHeight="15" zeroHeight="1" x14ac:dyDescent="0.25"/>
  <cols>
    <col min="1" max="1" width="4.140625" style="5" customWidth="1"/>
    <col min="2" max="2" width="78.28515625" style="5" customWidth="1"/>
    <col min="3" max="3" width="80.140625" style="5" customWidth="1"/>
    <col min="4" max="8" width="15.7109375" style="5" customWidth="1"/>
    <col min="9" max="9" width="22.42578125" style="5" customWidth="1"/>
    <col min="10" max="11" width="9.140625" style="5" hidden="1" customWidth="1"/>
    <col min="12" max="12" width="5.42578125" style="5" customWidth="1"/>
    <col min="13" max="190" width="0" style="5" hidden="1" customWidth="1"/>
    <col min="191" max="16384" width="8.85546875" style="5" hidden="1"/>
  </cols>
  <sheetData>
    <row r="1" spans="1:188" ht="26.25" x14ac:dyDescent="0.25">
      <c r="A1" s="38" t="s">
        <v>1412</v>
      </c>
      <c r="C1" s="6"/>
      <c r="D1" s="6"/>
      <c r="E1" s="6"/>
      <c r="F1" s="6"/>
      <c r="G1" s="6"/>
      <c r="H1" s="6"/>
      <c r="I1" s="6"/>
      <c r="J1" s="4"/>
      <c r="K1" s="4"/>
      <c r="L1" s="4"/>
      <c r="M1" s="4"/>
      <c r="N1" s="4"/>
      <c r="O1" s="4"/>
      <c r="P1" s="4"/>
      <c r="Q1" s="4"/>
      <c r="R1" s="4"/>
      <c r="S1" s="4"/>
      <c r="T1" s="4"/>
      <c r="U1" s="4"/>
      <c r="V1" s="4"/>
      <c r="W1" s="4"/>
      <c r="X1" s="4"/>
      <c r="Y1" s="4"/>
      <c r="Z1" s="4"/>
      <c r="AA1" s="4"/>
      <c r="AB1" s="4"/>
      <c r="AC1" s="7"/>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row>
    <row r="2" spans="1:188" ht="45" customHeight="1" x14ac:dyDescent="0.25">
      <c r="A2" s="95" t="s">
        <v>1390</v>
      </c>
      <c r="B2" s="96"/>
      <c r="C2" s="96"/>
      <c r="D2" s="96"/>
      <c r="E2" s="96"/>
      <c r="F2" s="35"/>
      <c r="G2" s="35"/>
      <c r="H2" s="35"/>
      <c r="I2" s="34"/>
      <c r="J2" s="4"/>
      <c r="K2" s="4"/>
      <c r="L2" s="4"/>
      <c r="M2" s="4"/>
      <c r="N2" s="4"/>
      <c r="O2" s="4"/>
      <c r="P2" s="4"/>
      <c r="Q2" s="4"/>
      <c r="R2" s="4"/>
      <c r="S2" s="4"/>
      <c r="T2" s="4"/>
      <c r="U2" s="4"/>
      <c r="V2" s="4"/>
      <c r="W2" s="4"/>
      <c r="X2" s="4"/>
      <c r="Y2" s="4"/>
      <c r="Z2" s="4"/>
      <c r="AA2" s="4"/>
      <c r="AB2" s="4"/>
      <c r="AC2" s="7"/>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row>
    <row r="3" spans="1:188" x14ac:dyDescent="0.25">
      <c r="A3" s="6"/>
      <c r="B3" s="4"/>
      <c r="C3" s="6"/>
      <c r="D3" s="4"/>
      <c r="E3" s="4"/>
      <c r="F3" s="4"/>
      <c r="G3" s="4"/>
      <c r="H3" s="4"/>
      <c r="I3" s="4"/>
      <c r="J3" s="4"/>
      <c r="K3" s="4"/>
      <c r="L3" s="4"/>
      <c r="M3" s="4"/>
      <c r="N3" s="4"/>
      <c r="O3" s="4"/>
      <c r="P3" s="4"/>
      <c r="Q3" s="4"/>
      <c r="R3" s="4"/>
      <c r="S3" s="4"/>
      <c r="T3" s="4"/>
      <c r="U3" s="4"/>
      <c r="V3" s="4"/>
      <c r="W3" s="4"/>
      <c r="X3" s="4"/>
      <c r="Y3" s="4"/>
      <c r="Z3" s="4"/>
      <c r="AA3" s="4"/>
      <c r="AB3" s="4"/>
      <c r="AC3" s="7"/>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row>
    <row r="4" spans="1:188" x14ac:dyDescent="0.25">
      <c r="A4" s="4" t="s">
        <v>1581</v>
      </c>
      <c r="B4" s="7"/>
      <c r="C4" s="6"/>
      <c r="D4" s="4"/>
      <c r="E4" s="4"/>
      <c r="F4" s="4"/>
      <c r="G4" s="4"/>
      <c r="H4" s="4"/>
      <c r="I4" s="4"/>
      <c r="J4" s="4"/>
      <c r="K4" s="4"/>
      <c r="L4" s="4"/>
      <c r="M4" s="4"/>
      <c r="N4" s="4"/>
      <c r="O4" s="4"/>
      <c r="P4" s="4"/>
      <c r="Q4" s="4"/>
      <c r="R4" s="4"/>
      <c r="S4" s="4"/>
      <c r="T4" s="4"/>
      <c r="U4" s="4"/>
      <c r="V4" s="4"/>
      <c r="W4" s="4"/>
      <c r="X4" s="4"/>
      <c r="Y4" s="4"/>
      <c r="Z4" s="4"/>
      <c r="AA4" s="4"/>
      <c r="AB4" s="4"/>
      <c r="AC4" s="7"/>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row>
    <row r="5" spans="1:188" x14ac:dyDescent="0.25">
      <c r="A5" s="6"/>
      <c r="B5" s="11"/>
      <c r="C5" s="6"/>
      <c r="D5" s="4"/>
      <c r="E5" s="4"/>
      <c r="F5" s="4"/>
      <c r="G5" s="4"/>
      <c r="H5" s="4"/>
      <c r="I5" s="4"/>
      <c r="J5" s="4"/>
      <c r="K5" s="4"/>
      <c r="L5" s="4"/>
      <c r="M5" s="4"/>
      <c r="N5" s="4"/>
      <c r="O5" s="4"/>
      <c r="P5" s="4"/>
      <c r="Q5" s="4"/>
      <c r="R5" s="4"/>
      <c r="S5" s="4"/>
      <c r="T5" s="4"/>
      <c r="U5" s="4"/>
      <c r="V5" s="4"/>
      <c r="W5" s="4"/>
      <c r="X5" s="4"/>
      <c r="Y5" s="4"/>
      <c r="Z5" s="4"/>
      <c r="AA5" s="4"/>
      <c r="AB5" s="4"/>
      <c r="AC5" s="7"/>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row>
    <row r="6" spans="1:188" x14ac:dyDescent="0.25">
      <c r="A6" s="65" t="s">
        <v>1585</v>
      </c>
      <c r="B6" s="11"/>
      <c r="C6" s="11"/>
      <c r="D6" s="4"/>
      <c r="E6" s="4"/>
      <c r="F6" s="4"/>
      <c r="G6" s="4"/>
      <c r="H6" s="4"/>
      <c r="I6" s="4"/>
      <c r="J6" s="4"/>
      <c r="K6" s="4"/>
      <c r="L6" s="4"/>
      <c r="M6" s="4"/>
      <c r="N6" s="4"/>
      <c r="O6" s="4"/>
      <c r="P6" s="4"/>
      <c r="Q6" s="4"/>
      <c r="R6" s="4"/>
      <c r="S6" s="4"/>
      <c r="T6" s="4"/>
      <c r="U6" s="4"/>
      <c r="V6" s="4"/>
      <c r="W6" s="4"/>
      <c r="X6" s="4"/>
      <c r="Y6" s="4"/>
      <c r="Z6" s="4"/>
      <c r="AA6" s="4"/>
      <c r="AB6" s="4"/>
      <c r="AC6" s="7"/>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row>
    <row r="7" spans="1:188" x14ac:dyDescent="0.25">
      <c r="A7" s="64" t="s">
        <v>1582</v>
      </c>
      <c r="B7" s="61"/>
      <c r="C7" s="11"/>
      <c r="D7" s="4"/>
      <c r="E7" s="4"/>
      <c r="F7" s="4"/>
      <c r="G7" s="4"/>
      <c r="H7" s="4"/>
      <c r="I7" s="4"/>
      <c r="J7" s="4"/>
      <c r="K7" s="4"/>
      <c r="L7" s="4"/>
      <c r="M7" s="4"/>
      <c r="N7" s="4"/>
      <c r="O7" s="4"/>
      <c r="P7" s="4"/>
      <c r="Q7" s="4"/>
      <c r="R7" s="4"/>
      <c r="S7" s="4"/>
      <c r="T7" s="4"/>
      <c r="U7" s="4"/>
      <c r="V7" s="4"/>
      <c r="W7" s="4"/>
      <c r="X7" s="4"/>
      <c r="Y7" s="4"/>
      <c r="Z7" s="4"/>
      <c r="AA7" s="4"/>
      <c r="AB7" s="4"/>
      <c r="AC7" s="7"/>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row>
    <row r="8" spans="1:188" x14ac:dyDescent="0.25">
      <c r="A8" s="64" t="s">
        <v>1584</v>
      </c>
      <c r="B8" s="61"/>
      <c r="C8" s="11"/>
      <c r="D8" s="4"/>
      <c r="E8" s="4"/>
      <c r="F8" s="4"/>
      <c r="G8" s="4"/>
      <c r="H8" s="4"/>
      <c r="I8" s="4"/>
      <c r="J8" s="4"/>
      <c r="K8" s="4"/>
      <c r="L8" s="4"/>
      <c r="M8" s="4"/>
      <c r="N8" s="4"/>
      <c r="O8" s="4"/>
      <c r="P8" s="4"/>
      <c r="Q8" s="4"/>
      <c r="R8" s="4"/>
      <c r="S8" s="4"/>
      <c r="T8" s="4"/>
      <c r="U8" s="4"/>
      <c r="V8" s="4"/>
      <c r="W8" s="4"/>
      <c r="X8" s="4"/>
      <c r="Y8" s="4"/>
      <c r="Z8" s="4"/>
      <c r="AA8" s="4"/>
      <c r="AB8" s="4"/>
      <c r="AC8" s="7"/>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row>
    <row r="9" spans="1:188" x14ac:dyDescent="0.25">
      <c r="A9" s="64" t="s">
        <v>1583</v>
      </c>
      <c r="B9" s="61"/>
      <c r="C9" s="11"/>
      <c r="D9" s="4"/>
      <c r="E9" s="4"/>
      <c r="F9" s="4"/>
      <c r="G9" s="4"/>
      <c r="H9" s="4"/>
      <c r="I9" s="4"/>
      <c r="J9" s="4"/>
      <c r="K9" s="4"/>
      <c r="L9" s="4"/>
      <c r="M9" s="4"/>
      <c r="N9" s="4"/>
      <c r="O9" s="4"/>
      <c r="P9" s="4"/>
      <c r="Q9" s="4"/>
      <c r="R9" s="4"/>
      <c r="S9" s="4"/>
      <c r="T9" s="4"/>
      <c r="U9" s="4"/>
      <c r="V9" s="4"/>
      <c r="W9" s="4"/>
      <c r="X9" s="4"/>
      <c r="Y9" s="4"/>
      <c r="Z9" s="4"/>
      <c r="AA9" s="4"/>
      <c r="AB9" s="4"/>
      <c r="AC9" s="7"/>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row>
    <row r="10" spans="1:188" x14ac:dyDescent="0.25">
      <c r="A10" s="62" t="s">
        <v>1586</v>
      </c>
      <c r="B10" s="61"/>
      <c r="C10" s="11"/>
      <c r="D10" s="4"/>
      <c r="E10" s="4"/>
      <c r="F10" s="4"/>
      <c r="G10" s="4"/>
      <c r="H10" s="4"/>
      <c r="I10" s="4"/>
      <c r="J10" s="4"/>
      <c r="K10" s="4"/>
      <c r="L10" s="4"/>
      <c r="M10" s="4"/>
      <c r="N10" s="4"/>
      <c r="O10" s="4"/>
      <c r="P10" s="4"/>
      <c r="Q10" s="4"/>
      <c r="R10" s="4"/>
      <c r="S10" s="4"/>
      <c r="T10" s="4"/>
      <c r="U10" s="4"/>
      <c r="V10" s="4"/>
      <c r="W10" s="4"/>
      <c r="X10" s="4"/>
      <c r="Y10" s="4"/>
      <c r="Z10" s="4"/>
      <c r="AA10" s="4"/>
      <c r="AB10" s="4"/>
      <c r="AC10" s="7"/>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row>
    <row r="11" spans="1:188" ht="15.75" x14ac:dyDescent="0.25">
      <c r="A11" s="63"/>
      <c r="B11" s="14"/>
      <c r="C11" s="6"/>
      <c r="D11" s="4"/>
      <c r="E11" s="4"/>
      <c r="F11" s="4"/>
      <c r="G11" s="4"/>
      <c r="H11" s="4"/>
      <c r="I11" s="4"/>
      <c r="J11" s="4"/>
      <c r="K11" s="4"/>
      <c r="L11" s="4"/>
      <c r="M11" s="4"/>
      <c r="N11" s="4"/>
      <c r="O11" s="4"/>
      <c r="P11" s="4"/>
      <c r="Q11" s="4"/>
      <c r="R11" s="4"/>
      <c r="S11" s="4"/>
      <c r="T11" s="4"/>
      <c r="U11" s="4"/>
      <c r="V11" s="4"/>
      <c r="W11" s="4"/>
      <c r="X11" s="4"/>
      <c r="Y11" s="4"/>
      <c r="Z11" s="4"/>
      <c r="AA11" s="4"/>
      <c r="AB11" s="4"/>
      <c r="AC11" s="7"/>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row>
    <row r="12" spans="1:188" x14ac:dyDescent="0.25">
      <c r="A12" s="6" t="s">
        <v>1393</v>
      </c>
      <c r="B12" s="4"/>
      <c r="C12" s="6"/>
      <c r="D12" s="4"/>
      <c r="E12" s="4"/>
      <c r="F12" s="4"/>
      <c r="G12" s="4"/>
      <c r="H12" s="4"/>
      <c r="I12" s="4"/>
      <c r="J12" s="4"/>
      <c r="K12" s="4"/>
      <c r="L12" s="4"/>
      <c r="M12" s="4"/>
      <c r="N12" s="4"/>
      <c r="O12" s="4"/>
      <c r="P12" s="4"/>
      <c r="Q12" s="4"/>
      <c r="R12" s="4"/>
      <c r="S12" s="4"/>
      <c r="T12" s="4"/>
      <c r="U12" s="4"/>
      <c r="V12" s="4"/>
      <c r="W12" s="4"/>
      <c r="X12" s="4"/>
      <c r="Y12" s="4"/>
      <c r="Z12" s="4"/>
      <c r="AA12" s="4"/>
      <c r="AB12" s="4"/>
      <c r="AC12" s="7"/>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row>
    <row r="13" spans="1:188" ht="15.75" x14ac:dyDescent="0.25">
      <c r="A13" s="3" t="s">
        <v>1394</v>
      </c>
      <c r="B13" s="4"/>
      <c r="C13" s="6"/>
      <c r="D13" s="4"/>
      <c r="E13" s="4"/>
      <c r="F13" s="4"/>
      <c r="G13" s="4"/>
      <c r="H13" s="4"/>
      <c r="I13" s="4"/>
      <c r="J13" s="4"/>
      <c r="K13" s="4"/>
      <c r="L13" s="4"/>
      <c r="M13" s="4"/>
      <c r="N13" s="4"/>
      <c r="O13" s="4"/>
      <c r="P13" s="4"/>
      <c r="Q13" s="4"/>
      <c r="R13" s="4"/>
      <c r="S13" s="4"/>
      <c r="T13" s="4"/>
      <c r="U13" s="4"/>
      <c r="V13" s="4"/>
      <c r="W13" s="4"/>
      <c r="X13" s="4"/>
      <c r="Y13" s="4"/>
      <c r="Z13" s="4"/>
      <c r="AA13" s="4"/>
      <c r="AB13" s="4"/>
      <c r="AC13" s="7"/>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row>
    <row r="14" spans="1:188" ht="15.75" x14ac:dyDescent="0.25">
      <c r="A14" s="3" t="s">
        <v>1395</v>
      </c>
      <c r="B14" s="23"/>
      <c r="C14" s="6"/>
      <c r="D14" s="4"/>
      <c r="E14" s="4"/>
      <c r="F14" s="4"/>
      <c r="G14" s="4"/>
      <c r="H14" s="4"/>
      <c r="I14" s="4"/>
      <c r="J14" s="4"/>
      <c r="K14" s="4"/>
      <c r="L14" s="4"/>
      <c r="M14" s="4"/>
      <c r="N14" s="4"/>
      <c r="O14" s="4"/>
      <c r="P14" s="4"/>
      <c r="Q14" s="4"/>
      <c r="R14" s="4"/>
      <c r="S14" s="4"/>
      <c r="T14" s="4"/>
      <c r="U14" s="4"/>
      <c r="V14" s="4"/>
      <c r="W14" s="4"/>
      <c r="X14" s="4"/>
      <c r="Y14" s="4"/>
      <c r="Z14" s="4"/>
      <c r="AA14" s="4"/>
      <c r="AB14" s="4"/>
      <c r="AC14" s="7"/>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row>
    <row r="15" spans="1:188" ht="15.75" x14ac:dyDescent="0.25">
      <c r="A15" s="3"/>
      <c r="B15" s="4"/>
      <c r="C15" s="6"/>
      <c r="D15" s="4"/>
      <c r="E15" s="4"/>
      <c r="F15" s="4"/>
      <c r="G15" s="4"/>
      <c r="H15" s="4"/>
      <c r="I15" s="4"/>
      <c r="J15" s="4"/>
      <c r="K15" s="4"/>
      <c r="L15" s="4"/>
      <c r="M15" s="4"/>
      <c r="N15" s="4"/>
      <c r="O15" s="4"/>
      <c r="P15" s="4"/>
      <c r="Q15" s="4"/>
      <c r="R15" s="4"/>
      <c r="S15" s="4"/>
      <c r="T15" s="4"/>
      <c r="U15" s="4"/>
      <c r="V15" s="4"/>
      <c r="W15" s="4"/>
      <c r="X15" s="4"/>
      <c r="Y15" s="4"/>
      <c r="Z15" s="4"/>
      <c r="AA15" s="4"/>
      <c r="AB15" s="4"/>
      <c r="AC15" s="7"/>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row>
    <row r="16" spans="1:188" ht="15.75" x14ac:dyDescent="0.25">
      <c r="A16" s="110" t="s">
        <v>1317</v>
      </c>
      <c r="B16" s="111"/>
      <c r="C16" s="6"/>
      <c r="D16" s="4"/>
      <c r="E16" s="4"/>
      <c r="F16" s="4"/>
      <c r="G16" s="4"/>
      <c r="H16" s="4"/>
      <c r="I16" s="4"/>
      <c r="J16" s="4"/>
      <c r="K16" s="4"/>
      <c r="L16" s="4"/>
      <c r="M16" s="4"/>
      <c r="N16" s="4"/>
      <c r="O16" s="4"/>
      <c r="P16" s="4"/>
      <c r="Q16" s="4"/>
      <c r="R16" s="4"/>
      <c r="S16" s="4"/>
      <c r="T16" s="4"/>
      <c r="U16" s="4"/>
      <c r="V16" s="4"/>
      <c r="W16" s="4"/>
      <c r="X16" s="4"/>
      <c r="Y16" s="4"/>
      <c r="Z16" s="4"/>
      <c r="AA16" s="4"/>
      <c r="AB16" s="4"/>
      <c r="AC16" s="7"/>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row>
    <row r="17" spans="1:188" ht="15.75" x14ac:dyDescent="0.25">
      <c r="A17" s="112" t="s">
        <v>1316</v>
      </c>
      <c r="B17" s="112"/>
      <c r="C17" s="11"/>
      <c r="D17" s="4"/>
      <c r="E17" s="4"/>
      <c r="F17" s="4"/>
      <c r="G17" s="4"/>
      <c r="H17" s="4"/>
      <c r="I17" s="4"/>
      <c r="J17" s="4"/>
      <c r="K17" s="4"/>
      <c r="L17" s="4"/>
      <c r="M17" s="4"/>
      <c r="N17" s="4"/>
      <c r="O17" s="4"/>
      <c r="P17" s="4"/>
      <c r="Q17" s="4"/>
      <c r="R17" s="4"/>
      <c r="S17" s="4"/>
      <c r="T17" s="4"/>
      <c r="U17" s="4"/>
      <c r="V17" s="4"/>
      <c r="W17" s="4"/>
      <c r="X17" s="4"/>
      <c r="Y17" s="4"/>
      <c r="Z17" s="4"/>
      <c r="AA17" s="4"/>
      <c r="AB17" s="4"/>
      <c r="AC17" s="7"/>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row>
    <row r="18" spans="1:188" ht="15.75" x14ac:dyDescent="0.25">
      <c r="A18" s="113" t="s">
        <v>1315</v>
      </c>
      <c r="B18" s="113"/>
      <c r="C18" s="11"/>
      <c r="D18" s="4"/>
      <c r="E18" s="4"/>
      <c r="F18" s="4"/>
      <c r="G18" s="4"/>
      <c r="H18" s="4"/>
      <c r="I18" s="4"/>
      <c r="J18" s="4"/>
      <c r="K18" s="4"/>
      <c r="L18" s="4"/>
      <c r="M18" s="4"/>
      <c r="N18" s="4"/>
      <c r="O18" s="4"/>
      <c r="P18" s="4"/>
      <c r="Q18" s="4"/>
      <c r="R18" s="4"/>
      <c r="S18" s="4"/>
      <c r="T18" s="4"/>
      <c r="U18" s="4"/>
      <c r="V18" s="4"/>
      <c r="W18" s="4"/>
      <c r="X18" s="4"/>
      <c r="Y18" s="4"/>
      <c r="Z18" s="4"/>
      <c r="AA18" s="4"/>
      <c r="AB18" s="4"/>
      <c r="AC18" s="7"/>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row>
    <row r="19" spans="1:188" ht="15.75" x14ac:dyDescent="0.25">
      <c r="A19" s="114" t="s">
        <v>1314</v>
      </c>
      <c r="B19" s="114"/>
      <c r="C19" s="11"/>
      <c r="D19" s="4"/>
      <c r="E19" s="4"/>
      <c r="F19" s="4"/>
      <c r="G19" s="4"/>
      <c r="H19" s="4"/>
      <c r="I19" s="4"/>
      <c r="J19" s="4"/>
      <c r="K19" s="4"/>
      <c r="L19" s="4"/>
      <c r="M19" s="4"/>
      <c r="N19" s="4"/>
      <c r="O19" s="4"/>
      <c r="P19" s="4"/>
      <c r="Q19" s="4"/>
      <c r="R19" s="4"/>
      <c r="S19" s="4"/>
      <c r="T19" s="4"/>
      <c r="U19" s="4"/>
      <c r="V19" s="4"/>
      <c r="W19" s="4"/>
      <c r="X19" s="4"/>
      <c r="Y19" s="4"/>
      <c r="Z19" s="4"/>
      <c r="AA19" s="4"/>
      <c r="AB19" s="4"/>
      <c r="AC19" s="7"/>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row>
    <row r="20" spans="1:188" ht="15.75" x14ac:dyDescent="0.25">
      <c r="A20" s="36"/>
      <c r="B20" s="37"/>
      <c r="C20" s="4"/>
      <c r="D20" s="4"/>
      <c r="E20" s="4"/>
      <c r="F20" s="4"/>
      <c r="G20" s="4"/>
      <c r="H20" s="4"/>
      <c r="I20" s="4"/>
      <c r="J20" s="4"/>
      <c r="K20" s="4"/>
      <c r="L20" s="4"/>
      <c r="M20" s="4"/>
      <c r="N20" s="4"/>
      <c r="O20" s="4"/>
      <c r="P20" s="4"/>
      <c r="Q20" s="4"/>
      <c r="R20" s="4"/>
      <c r="S20" s="4"/>
      <c r="T20" s="4"/>
      <c r="U20" s="4"/>
      <c r="V20" s="4"/>
      <c r="W20" s="4"/>
      <c r="X20" s="4"/>
      <c r="Y20" s="4"/>
      <c r="Z20" s="4"/>
      <c r="AA20" s="4"/>
      <c r="AB20" s="4"/>
      <c r="AC20" s="7"/>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row>
    <row r="21" spans="1:188" ht="15.75" x14ac:dyDescent="0.25">
      <c r="A21" s="52"/>
      <c r="B21" s="51"/>
      <c r="C21" s="6"/>
      <c r="D21" s="4"/>
      <c r="E21" s="4"/>
      <c r="F21" s="4"/>
      <c r="G21" s="4"/>
      <c r="H21" s="4"/>
      <c r="I21" s="4"/>
      <c r="J21" s="4"/>
      <c r="K21" s="4"/>
      <c r="L21" s="4"/>
      <c r="M21" s="4"/>
      <c r="N21" s="4"/>
      <c r="O21" s="4"/>
      <c r="P21" s="4"/>
      <c r="Q21" s="4"/>
      <c r="R21" s="4"/>
      <c r="S21" s="4"/>
      <c r="T21" s="4"/>
      <c r="U21" s="4"/>
      <c r="V21" s="4"/>
      <c r="W21" s="4"/>
      <c r="X21" s="4"/>
      <c r="Y21" s="4"/>
      <c r="Z21" s="4"/>
      <c r="AA21" s="4"/>
      <c r="AB21" s="4"/>
      <c r="AC21" s="7"/>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row>
    <row r="22" spans="1:188" ht="21" x14ac:dyDescent="0.35">
      <c r="A22" s="50" t="s">
        <v>1392</v>
      </c>
      <c r="B22" s="6"/>
      <c r="C22" s="6"/>
      <c r="D22" s="4"/>
      <c r="E22" s="4"/>
      <c r="F22" s="4"/>
      <c r="G22" s="4"/>
      <c r="H22" s="4"/>
      <c r="I22" s="4"/>
      <c r="J22" s="4"/>
      <c r="K22" s="4"/>
      <c r="L22" s="4"/>
      <c r="M22" s="4"/>
      <c r="N22" s="4"/>
      <c r="O22" s="4"/>
      <c r="P22" s="4"/>
      <c r="Q22" s="4"/>
      <c r="R22" s="4"/>
      <c r="S22" s="4"/>
      <c r="T22" s="4"/>
      <c r="U22" s="4"/>
      <c r="V22" s="4"/>
      <c r="W22" s="4"/>
      <c r="X22" s="4"/>
      <c r="Y22" s="4"/>
      <c r="Z22" s="4"/>
      <c r="AA22" s="4"/>
      <c r="AB22" s="4"/>
      <c r="AC22" s="7"/>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row>
    <row r="23" spans="1:188" x14ac:dyDescent="0.25">
      <c r="A23" s="4"/>
      <c r="B23" s="4"/>
      <c r="C23" s="6"/>
      <c r="D23" s="4"/>
      <c r="E23" s="4"/>
      <c r="F23" s="4"/>
      <c r="G23" s="4"/>
      <c r="H23" s="4"/>
      <c r="I23" s="4"/>
      <c r="J23" s="4"/>
      <c r="K23" s="4"/>
      <c r="L23" s="4"/>
      <c r="M23" s="4"/>
      <c r="N23" s="4"/>
      <c r="O23" s="4"/>
      <c r="P23" s="4"/>
      <c r="Q23" s="4"/>
      <c r="R23" s="4"/>
      <c r="S23" s="4"/>
      <c r="T23" s="4"/>
      <c r="U23" s="4"/>
      <c r="V23" s="4"/>
      <c r="W23" s="4"/>
      <c r="X23" s="4"/>
      <c r="Y23" s="4"/>
      <c r="Z23" s="4"/>
      <c r="AA23" s="4"/>
      <c r="AB23" s="4"/>
      <c r="AC23" s="7"/>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row>
    <row r="24" spans="1:188" ht="15.75" x14ac:dyDescent="0.25">
      <c r="A24" s="29" t="s">
        <v>1391</v>
      </c>
      <c r="B24" s="16"/>
      <c r="C24" s="6"/>
      <c r="D24" s="4"/>
      <c r="E24" s="4"/>
      <c r="F24" s="4"/>
      <c r="G24" s="4"/>
      <c r="H24" s="4"/>
      <c r="I24" s="4"/>
      <c r="J24" s="4"/>
      <c r="K24" s="4"/>
      <c r="L24" s="4"/>
      <c r="M24" s="4"/>
      <c r="N24" s="4"/>
      <c r="O24" s="4"/>
      <c r="P24" s="4"/>
      <c r="Q24" s="4"/>
      <c r="R24" s="4"/>
      <c r="S24" s="4"/>
      <c r="T24" s="4"/>
      <c r="U24" s="4"/>
      <c r="V24" s="4"/>
      <c r="W24" s="4"/>
      <c r="X24" s="4"/>
      <c r="Y24" s="4"/>
      <c r="Z24" s="4"/>
      <c r="AA24" s="4"/>
      <c r="AB24" s="4"/>
      <c r="AC24" s="7"/>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row>
    <row r="25" spans="1:188" ht="39" customHeight="1" x14ac:dyDescent="0.25">
      <c r="A25" s="108" t="s">
        <v>1319</v>
      </c>
      <c r="B25" s="109"/>
      <c r="C25" s="39" t="s">
        <v>1318</v>
      </c>
      <c r="E25" s="6"/>
      <c r="F25" s="6"/>
      <c r="G25" s="6"/>
      <c r="H25" s="6"/>
      <c r="I25" s="6"/>
      <c r="J25" s="20" t="str">
        <f>VLOOKUP($C$25,Example_dropdown!$B$2:$C$4,2,FALSE)</f>
        <v>DEPTA</v>
      </c>
      <c r="K25" s="20" t="str">
        <f>VLOOKUP($C$25,Example_dropdown!$B$2:$D$4,3,FALSE)</f>
        <v>DEPTAX</v>
      </c>
      <c r="L25" s="6"/>
      <c r="M25" s="6"/>
      <c r="N25" s="6"/>
      <c r="O25" s="6"/>
      <c r="P25" s="6"/>
      <c r="Q25" s="6"/>
      <c r="R25" s="6"/>
      <c r="S25" s="6"/>
      <c r="T25" s="6"/>
      <c r="U25" s="6"/>
      <c r="V25" s="6"/>
      <c r="W25" s="6"/>
      <c r="X25" s="6"/>
      <c r="Y25" s="6"/>
      <c r="Z25" s="6"/>
      <c r="AA25" s="6"/>
      <c r="AB25" s="6"/>
    </row>
    <row r="26" spans="1:188" s="19" customFormat="1" ht="39" customHeight="1" x14ac:dyDescent="0.3">
      <c r="A26" s="108" t="s">
        <v>1386</v>
      </c>
      <c r="B26" s="109"/>
      <c r="C26" s="22" t="s">
        <v>1406</v>
      </c>
      <c r="J26" s="21"/>
      <c r="K26" s="21"/>
    </row>
    <row r="27" spans="1:188" s="19" customFormat="1" ht="39" customHeight="1" x14ac:dyDescent="0.25">
      <c r="A27" s="29" t="s">
        <v>1572</v>
      </c>
      <c r="B27" s="17"/>
      <c r="C27" s="18"/>
      <c r="J27" s="21"/>
      <c r="K27" s="21"/>
    </row>
    <row r="28" spans="1:188" s="19" customFormat="1" ht="30" customHeight="1" x14ac:dyDescent="0.35">
      <c r="A28" s="69" t="s">
        <v>1587</v>
      </c>
      <c r="B28" s="70"/>
      <c r="C28" s="68" t="str">
        <f>IF(C26="","",C26)</f>
        <v>Budget Measure A / Mesure du Budget A</v>
      </c>
      <c r="D28" s="104" t="s">
        <v>1388</v>
      </c>
      <c r="E28" s="104"/>
      <c r="F28" s="104"/>
      <c r="G28" s="104"/>
      <c r="H28" s="104"/>
      <c r="I28" s="104"/>
    </row>
    <row r="29" spans="1:188" ht="37.5" x14ac:dyDescent="0.3">
      <c r="A29" s="24"/>
      <c r="B29" s="25" t="s">
        <v>1321</v>
      </c>
      <c r="C29" s="25" t="s">
        <v>1387</v>
      </c>
      <c r="D29" s="9" t="s">
        <v>1305</v>
      </c>
      <c r="E29" s="9" t="s">
        <v>1306</v>
      </c>
      <c r="F29" s="9" t="s">
        <v>1307</v>
      </c>
      <c r="G29" s="9" t="s">
        <v>1308</v>
      </c>
      <c r="H29" s="9" t="s">
        <v>1309</v>
      </c>
      <c r="I29" s="10" t="s">
        <v>1310</v>
      </c>
      <c r="J29" s="27"/>
      <c r="K29" s="16"/>
      <c r="L29" s="16"/>
      <c r="M29" s="16"/>
      <c r="N29" s="14"/>
      <c r="O29" s="14"/>
      <c r="P29" s="14"/>
      <c r="Q29" s="14"/>
      <c r="R29" s="14"/>
      <c r="S29" s="14"/>
      <c r="T29" s="14"/>
      <c r="U29" s="14"/>
      <c r="V29" s="14"/>
      <c r="W29" s="14"/>
      <c r="X29" s="14"/>
      <c r="Y29" s="14"/>
      <c r="Z29" s="14"/>
      <c r="AA29" s="14"/>
      <c r="AB29" s="14"/>
    </row>
    <row r="30" spans="1:188" ht="15.75" x14ac:dyDescent="0.25">
      <c r="A30" s="102" t="s">
        <v>1384</v>
      </c>
      <c r="B30" s="103"/>
      <c r="C30" s="103"/>
      <c r="D30" s="46">
        <f t="shared" ref="D30:I30" si="0">SUM(D31:D35)</f>
        <v>25000000</v>
      </c>
      <c r="E30" s="46">
        <f t="shared" si="0"/>
        <v>25000000</v>
      </c>
      <c r="F30" s="46">
        <f t="shared" si="0"/>
        <v>25000000</v>
      </c>
      <c r="G30" s="46">
        <f t="shared" si="0"/>
        <v>25000000</v>
      </c>
      <c r="H30" s="46">
        <f t="shared" si="0"/>
        <v>25000000</v>
      </c>
      <c r="I30" s="46">
        <f t="shared" si="0"/>
        <v>25000000</v>
      </c>
      <c r="J30" s="27"/>
      <c r="K30" s="16"/>
      <c r="L30" s="4"/>
      <c r="M30" s="16"/>
      <c r="N30" s="14"/>
      <c r="O30" s="14"/>
      <c r="P30" s="14"/>
      <c r="Q30" s="14"/>
      <c r="R30" s="14"/>
      <c r="S30" s="14"/>
      <c r="T30" s="14"/>
      <c r="U30" s="14"/>
      <c r="V30" s="14"/>
      <c r="W30" s="14"/>
      <c r="X30" s="14"/>
      <c r="Y30" s="14"/>
      <c r="Z30" s="14"/>
      <c r="AA30" s="14"/>
      <c r="AB30" s="14"/>
    </row>
    <row r="31" spans="1:188" ht="15.75" x14ac:dyDescent="0.25">
      <c r="A31" s="102" t="s">
        <v>1385</v>
      </c>
      <c r="B31" s="103"/>
      <c r="C31" s="103"/>
      <c r="D31" s="48">
        <v>4000000</v>
      </c>
      <c r="E31" s="48">
        <v>4000000</v>
      </c>
      <c r="F31" s="48">
        <v>4000000</v>
      </c>
      <c r="G31" s="48">
        <v>4000000</v>
      </c>
      <c r="H31" s="48">
        <v>4000000</v>
      </c>
      <c r="I31" s="48">
        <v>4000000</v>
      </c>
      <c r="J31" s="27"/>
      <c r="K31" s="16"/>
      <c r="L31" s="16"/>
      <c r="M31" s="16"/>
      <c r="N31" s="14"/>
      <c r="O31" s="14"/>
      <c r="P31" s="14"/>
      <c r="Q31" s="14"/>
      <c r="R31" s="14"/>
      <c r="S31" s="14"/>
      <c r="T31" s="14"/>
      <c r="U31" s="14"/>
      <c r="V31" s="14"/>
      <c r="W31" s="14"/>
      <c r="X31" s="14"/>
      <c r="Y31" s="14"/>
      <c r="Z31" s="14"/>
      <c r="AA31" s="14"/>
      <c r="AB31" s="14"/>
    </row>
    <row r="32" spans="1:188" ht="45" customHeight="1" x14ac:dyDescent="0.3">
      <c r="A32" s="13">
        <v>1</v>
      </c>
      <c r="B32" s="42" t="s">
        <v>1318</v>
      </c>
      <c r="C32" s="41" t="s">
        <v>1311</v>
      </c>
      <c r="D32" s="49">
        <v>7000000</v>
      </c>
      <c r="E32" s="49">
        <v>7000000</v>
      </c>
      <c r="F32" s="49">
        <v>7000000</v>
      </c>
      <c r="G32" s="49">
        <v>7000000</v>
      </c>
      <c r="H32" s="49">
        <v>7000000</v>
      </c>
      <c r="I32" s="49">
        <v>7000000</v>
      </c>
      <c r="J32" s="20" t="str">
        <f>VLOOKUP(B32,Example_dropdown!$B$2:$D$4,2,FALSE)</f>
        <v>DEPTA</v>
      </c>
      <c r="K32" s="4"/>
      <c r="L32" s="4"/>
      <c r="M32" s="4"/>
      <c r="N32" s="4"/>
      <c r="O32" s="4"/>
      <c r="P32" s="4"/>
      <c r="Q32" s="4"/>
      <c r="R32" s="4"/>
      <c r="S32" s="4"/>
      <c r="T32" s="4"/>
      <c r="U32" s="4"/>
      <c r="V32" s="4"/>
      <c r="W32" s="4"/>
      <c r="X32" s="4"/>
      <c r="Y32" s="4"/>
      <c r="Z32" s="4"/>
      <c r="AA32" s="4"/>
      <c r="AB32" s="4"/>
    </row>
    <row r="33" spans="1:188" ht="45" customHeight="1" x14ac:dyDescent="0.3">
      <c r="A33" s="13">
        <v>2</v>
      </c>
      <c r="B33" s="42" t="s">
        <v>1318</v>
      </c>
      <c r="C33" s="41" t="s">
        <v>1408</v>
      </c>
      <c r="D33" s="49">
        <v>7000000</v>
      </c>
      <c r="E33" s="49">
        <v>7000000</v>
      </c>
      <c r="F33" s="49">
        <v>7000000</v>
      </c>
      <c r="G33" s="49">
        <v>7000000</v>
      </c>
      <c r="H33" s="49">
        <v>7000000</v>
      </c>
      <c r="I33" s="49">
        <v>7000000</v>
      </c>
      <c r="J33" s="20" t="str">
        <f>VLOOKUP(B33,Example_dropdown!$B$2:$D$4,2,FALSE)</f>
        <v>DEPTA</v>
      </c>
      <c r="K33" s="4"/>
      <c r="L33" s="4"/>
      <c r="M33" s="4"/>
      <c r="N33" s="4"/>
      <c r="O33" s="4"/>
      <c r="P33" s="4"/>
      <c r="Q33" s="4"/>
      <c r="R33" s="4"/>
      <c r="S33" s="4"/>
      <c r="T33" s="4"/>
      <c r="U33" s="4"/>
      <c r="V33" s="4"/>
      <c r="W33" s="4"/>
      <c r="X33" s="4"/>
      <c r="Y33" s="4"/>
      <c r="Z33" s="4"/>
      <c r="AA33" s="4"/>
      <c r="AB33" s="4"/>
    </row>
    <row r="34" spans="1:188" ht="45" customHeight="1" x14ac:dyDescent="0.3">
      <c r="A34" s="13">
        <v>3</v>
      </c>
      <c r="B34" s="42" t="s">
        <v>1320</v>
      </c>
      <c r="C34" s="41" t="s">
        <v>1313</v>
      </c>
      <c r="D34" s="49">
        <v>7000000</v>
      </c>
      <c r="E34" s="49">
        <v>7000000</v>
      </c>
      <c r="F34" s="49">
        <v>7000000</v>
      </c>
      <c r="G34" s="49">
        <v>7000000</v>
      </c>
      <c r="H34" s="49">
        <v>7000000</v>
      </c>
      <c r="I34" s="49">
        <v>7000000</v>
      </c>
      <c r="J34" s="20" t="str">
        <f>VLOOKUP(B34,Example_dropdown!$B$2:$D$4,2,FALSE)</f>
        <v>DEPTB</v>
      </c>
      <c r="K34" s="4"/>
      <c r="L34" s="4"/>
      <c r="M34" s="4"/>
      <c r="N34" s="4"/>
      <c r="O34" s="4"/>
      <c r="P34" s="4"/>
      <c r="Q34" s="4"/>
      <c r="R34" s="4"/>
      <c r="S34" s="4"/>
      <c r="T34" s="4"/>
      <c r="U34" s="4"/>
      <c r="V34" s="4"/>
      <c r="W34" s="4"/>
      <c r="X34" s="4"/>
      <c r="Y34" s="4"/>
      <c r="Z34" s="4"/>
      <c r="AA34" s="4"/>
      <c r="AB34" s="4"/>
    </row>
    <row r="35" spans="1:188" ht="45" customHeight="1" x14ac:dyDescent="0.3">
      <c r="A35" s="13">
        <v>4</v>
      </c>
      <c r="B35" s="42"/>
      <c r="C35" s="41"/>
      <c r="D35" s="48"/>
      <c r="E35" s="48"/>
      <c r="F35" s="48"/>
      <c r="G35" s="48"/>
      <c r="H35" s="48"/>
      <c r="I35" s="48"/>
      <c r="J35" s="20" t="e">
        <f>VLOOKUP(B35,Example_dropdown!$B$2:$D$4,2,FALSE)</f>
        <v>#N/A</v>
      </c>
      <c r="K35" s="4"/>
      <c r="L35" s="4"/>
      <c r="M35" s="4"/>
      <c r="N35" s="4"/>
      <c r="O35" s="4"/>
      <c r="P35" s="4"/>
      <c r="Q35" s="4"/>
      <c r="R35" s="4"/>
      <c r="S35" s="4"/>
      <c r="T35" s="4"/>
      <c r="U35" s="4"/>
      <c r="V35" s="4"/>
      <c r="W35" s="4"/>
      <c r="X35" s="4"/>
      <c r="Y35" s="4"/>
      <c r="Z35" s="4"/>
      <c r="AA35" s="4"/>
      <c r="AB35" s="4"/>
    </row>
    <row r="36" spans="1:188" x14ac:dyDescent="0.25">
      <c r="A36" s="16"/>
      <c r="B36" s="16"/>
      <c r="C36" s="16"/>
      <c r="D36" s="27"/>
      <c r="E36" s="16"/>
      <c r="F36" s="16"/>
      <c r="G36" s="16"/>
      <c r="H36" s="16"/>
      <c r="I36" s="16"/>
      <c r="J36" s="6"/>
      <c r="K36" s="6"/>
      <c r="L36" s="6"/>
      <c r="M36" s="6"/>
      <c r="N36" s="6"/>
      <c r="O36" s="6"/>
      <c r="P36" s="6"/>
      <c r="Q36" s="6"/>
      <c r="R36" s="6"/>
      <c r="S36" s="6"/>
      <c r="T36" s="6"/>
      <c r="U36" s="6"/>
      <c r="V36" s="6"/>
      <c r="W36" s="6"/>
      <c r="X36" s="6"/>
      <c r="Y36" s="6"/>
      <c r="Z36" s="6"/>
      <c r="AA36" s="6"/>
      <c r="AB36" s="6"/>
    </row>
    <row r="37" spans="1:188" s="4" customFormat="1" x14ac:dyDescent="0.25"/>
    <row r="38" spans="1:188" s="4" customFormat="1" ht="21" x14ac:dyDescent="0.35">
      <c r="A38" s="54" t="s">
        <v>1575</v>
      </c>
    </row>
    <row r="39" spans="1:188" s="4" customFormat="1" x14ac:dyDescent="0.25"/>
    <row r="40" spans="1:188" s="4" customFormat="1" x14ac:dyDescent="0.25"/>
    <row r="41" spans="1:188" ht="15.75" x14ac:dyDescent="0.25">
      <c r="A41" s="29" t="s">
        <v>1578</v>
      </c>
      <c r="B41" s="16"/>
      <c r="C41" s="6"/>
      <c r="D41" s="4"/>
      <c r="E41" s="4"/>
      <c r="F41" s="4"/>
      <c r="G41" s="4"/>
      <c r="H41" s="4"/>
      <c r="I41" s="4"/>
      <c r="J41" s="4"/>
      <c r="K41" s="4"/>
      <c r="L41" s="4"/>
      <c r="M41" s="4"/>
      <c r="N41" s="4"/>
      <c r="O41" s="4"/>
      <c r="P41" s="4"/>
      <c r="Q41" s="4"/>
      <c r="R41" s="4"/>
      <c r="S41" s="4"/>
      <c r="T41" s="4"/>
      <c r="U41" s="4"/>
      <c r="V41" s="4"/>
      <c r="W41" s="4"/>
      <c r="X41" s="4"/>
      <c r="Y41" s="4"/>
      <c r="Z41" s="4"/>
      <c r="AA41" s="4"/>
      <c r="AB41" s="4"/>
      <c r="AC41" s="7"/>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row>
    <row r="42" spans="1:188" ht="39" customHeight="1" x14ac:dyDescent="0.25">
      <c r="A42" s="108" t="s">
        <v>1319</v>
      </c>
      <c r="B42" s="109"/>
      <c r="C42" s="39" t="s">
        <v>1320</v>
      </c>
      <c r="E42" s="6"/>
      <c r="F42" s="6"/>
      <c r="G42" s="6"/>
      <c r="H42" s="6"/>
      <c r="I42" s="6"/>
      <c r="J42" s="20" t="str">
        <f>VLOOKUP($C$42,Example_dropdown!$B$2:$C$4,2,FALSE)</f>
        <v>DEPTB</v>
      </c>
      <c r="K42" s="20" t="str">
        <f>VLOOKUP($C$42,Example_dropdown!$B$2:$D$4,3,FALSE)</f>
        <v>DEPTBX</v>
      </c>
      <c r="L42" s="6"/>
      <c r="M42" s="6"/>
      <c r="N42" s="6"/>
      <c r="O42" s="6"/>
      <c r="P42" s="6"/>
      <c r="Q42" s="6"/>
      <c r="R42" s="6"/>
      <c r="S42" s="6"/>
      <c r="T42" s="6"/>
      <c r="U42" s="6"/>
      <c r="V42" s="6"/>
      <c r="W42" s="6"/>
      <c r="X42" s="6"/>
      <c r="Y42" s="6"/>
      <c r="Z42" s="6"/>
      <c r="AA42" s="6"/>
      <c r="AB42" s="6"/>
    </row>
    <row r="43" spans="1:188" s="19" customFormat="1" ht="39" customHeight="1" x14ac:dyDescent="0.3">
      <c r="A43" s="108" t="s">
        <v>1386</v>
      </c>
      <c r="B43" s="109"/>
      <c r="C43" s="22" t="s">
        <v>1407</v>
      </c>
      <c r="J43" s="21"/>
      <c r="K43" s="21"/>
    </row>
    <row r="44" spans="1:188" s="19" customFormat="1" ht="39" customHeight="1" x14ac:dyDescent="0.25">
      <c r="A44" s="17"/>
      <c r="B44" s="17"/>
      <c r="C44" s="18"/>
      <c r="D44" s="40"/>
      <c r="E44" s="40"/>
      <c r="F44" s="40"/>
      <c r="G44" s="40"/>
      <c r="H44" s="40"/>
      <c r="I44" s="40"/>
      <c r="J44" s="21"/>
      <c r="K44" s="21"/>
    </row>
    <row r="45" spans="1:188" s="19" customFormat="1" ht="30" customHeight="1" x14ac:dyDescent="0.35">
      <c r="A45" s="29" t="s">
        <v>1573</v>
      </c>
      <c r="B45" s="29"/>
      <c r="C45" s="29"/>
      <c r="D45" s="104" t="s">
        <v>1388</v>
      </c>
      <c r="E45" s="104"/>
      <c r="F45" s="104"/>
      <c r="G45" s="104"/>
      <c r="H45" s="104"/>
      <c r="I45" s="104"/>
    </row>
    <row r="46" spans="1:188" ht="37.5" x14ac:dyDescent="0.3">
      <c r="A46" s="24"/>
      <c r="B46" s="25" t="s">
        <v>1321</v>
      </c>
      <c r="C46" s="25" t="s">
        <v>1387</v>
      </c>
      <c r="D46" s="9" t="s">
        <v>1305</v>
      </c>
      <c r="E46" s="9" t="s">
        <v>1306</v>
      </c>
      <c r="F46" s="9" t="s">
        <v>1307</v>
      </c>
      <c r="G46" s="9" t="s">
        <v>1308</v>
      </c>
      <c r="H46" s="9" t="s">
        <v>1309</v>
      </c>
      <c r="I46" s="10" t="s">
        <v>1310</v>
      </c>
      <c r="J46" s="27"/>
      <c r="K46" s="16"/>
      <c r="L46" s="16"/>
      <c r="M46" s="16"/>
      <c r="N46" s="14"/>
      <c r="O46" s="14"/>
      <c r="P46" s="14"/>
      <c r="Q46" s="14"/>
      <c r="R46" s="14"/>
      <c r="S46" s="14"/>
      <c r="T46" s="14"/>
      <c r="U46" s="14"/>
      <c r="V46" s="14"/>
      <c r="W46" s="14"/>
      <c r="X46" s="14"/>
      <c r="Y46" s="14"/>
      <c r="Z46" s="14"/>
      <c r="AA46" s="14"/>
      <c r="AB46" s="14"/>
    </row>
    <row r="47" spans="1:188" ht="15.75" x14ac:dyDescent="0.25">
      <c r="A47" s="102" t="s">
        <v>1384</v>
      </c>
      <c r="B47" s="103"/>
      <c r="C47" s="103"/>
      <c r="D47" s="46">
        <f t="shared" ref="D47:I47" si="1">SUM(D48:D53)</f>
        <v>50000000</v>
      </c>
      <c r="E47" s="46">
        <f t="shared" si="1"/>
        <v>50000000</v>
      </c>
      <c r="F47" s="46">
        <f t="shared" si="1"/>
        <v>50000000</v>
      </c>
      <c r="G47" s="46">
        <f t="shared" si="1"/>
        <v>50000000</v>
      </c>
      <c r="H47" s="46">
        <f t="shared" si="1"/>
        <v>50000000</v>
      </c>
      <c r="I47" s="46">
        <f t="shared" si="1"/>
        <v>50000000</v>
      </c>
      <c r="J47" s="27"/>
      <c r="K47" s="16"/>
      <c r="L47" s="4"/>
      <c r="M47" s="16"/>
      <c r="N47" s="14"/>
      <c r="O47" s="14"/>
      <c r="P47" s="14"/>
      <c r="Q47" s="14"/>
      <c r="R47" s="14"/>
      <c r="S47" s="14"/>
      <c r="T47" s="14"/>
      <c r="U47" s="14"/>
      <c r="V47" s="14"/>
      <c r="W47" s="14"/>
      <c r="X47" s="14"/>
      <c r="Y47" s="14"/>
      <c r="Z47" s="14"/>
      <c r="AA47" s="14"/>
      <c r="AB47" s="14"/>
    </row>
    <row r="48" spans="1:188" ht="15.75" x14ac:dyDescent="0.25">
      <c r="A48" s="102" t="s">
        <v>1385</v>
      </c>
      <c r="B48" s="103"/>
      <c r="C48" s="103"/>
      <c r="D48" s="47">
        <v>10000000</v>
      </c>
      <c r="E48" s="47">
        <v>10000000</v>
      </c>
      <c r="F48" s="47">
        <v>10000000</v>
      </c>
      <c r="G48" s="47">
        <v>10000000</v>
      </c>
      <c r="H48" s="47">
        <v>10000000</v>
      </c>
      <c r="I48" s="47">
        <v>10000000</v>
      </c>
      <c r="J48" s="27"/>
      <c r="K48" s="16"/>
      <c r="L48" s="16"/>
      <c r="M48" s="16"/>
      <c r="N48" s="14"/>
      <c r="O48" s="14"/>
      <c r="P48" s="14"/>
      <c r="Q48" s="14"/>
      <c r="R48" s="14"/>
      <c r="S48" s="14"/>
      <c r="T48" s="14"/>
      <c r="U48" s="14"/>
      <c r="V48" s="14"/>
      <c r="W48" s="14"/>
      <c r="X48" s="14"/>
      <c r="Y48" s="14"/>
      <c r="Z48" s="14"/>
      <c r="AA48" s="14"/>
      <c r="AB48" s="14"/>
    </row>
    <row r="49" spans="1:28" ht="45" customHeight="1" x14ac:dyDescent="0.3">
      <c r="A49" s="13">
        <v>1</v>
      </c>
      <c r="B49" s="42" t="s">
        <v>1318</v>
      </c>
      <c r="C49" s="41" t="s">
        <v>1311</v>
      </c>
      <c r="D49" s="47">
        <v>10000000</v>
      </c>
      <c r="E49" s="47">
        <v>10000000</v>
      </c>
      <c r="F49" s="47">
        <v>10000000</v>
      </c>
      <c r="G49" s="47">
        <v>10000000</v>
      </c>
      <c r="H49" s="47">
        <v>10000000</v>
      </c>
      <c r="I49" s="47">
        <v>10000000</v>
      </c>
      <c r="J49" s="20" t="str">
        <f>VLOOKUP(B49,Example_dropdown!$B$2:$D$4,2,FALSE)</f>
        <v>DEPTA</v>
      </c>
      <c r="K49" s="4"/>
      <c r="L49" s="4"/>
      <c r="M49" s="4"/>
      <c r="N49" s="4"/>
      <c r="O49" s="4"/>
      <c r="P49" s="4"/>
      <c r="Q49" s="4"/>
      <c r="R49" s="4"/>
      <c r="S49" s="4"/>
      <c r="T49" s="4"/>
      <c r="U49" s="4"/>
      <c r="V49" s="4"/>
      <c r="W49" s="4"/>
      <c r="X49" s="4"/>
      <c r="Y49" s="4"/>
      <c r="Z49" s="4"/>
      <c r="AA49" s="4"/>
      <c r="AB49" s="4"/>
    </row>
    <row r="50" spans="1:28" ht="45" customHeight="1" x14ac:dyDescent="0.3">
      <c r="A50" s="13">
        <v>2</v>
      </c>
      <c r="B50" s="42" t="s">
        <v>1318</v>
      </c>
      <c r="C50" s="41" t="s">
        <v>1312</v>
      </c>
      <c r="D50" s="47">
        <v>10000000</v>
      </c>
      <c r="E50" s="47">
        <v>10000000</v>
      </c>
      <c r="F50" s="47">
        <v>10000000</v>
      </c>
      <c r="G50" s="47">
        <v>10000000</v>
      </c>
      <c r="H50" s="47">
        <v>10000000</v>
      </c>
      <c r="I50" s="47">
        <v>10000000</v>
      </c>
      <c r="J50" s="20" t="str">
        <f>VLOOKUP(B50,Example_dropdown!$B$2:$D$4,2,FALSE)</f>
        <v>DEPTA</v>
      </c>
      <c r="K50" s="4"/>
      <c r="L50" s="4"/>
      <c r="M50" s="4"/>
      <c r="N50" s="4"/>
      <c r="O50" s="4"/>
      <c r="P50" s="4"/>
      <c r="Q50" s="4"/>
      <c r="R50" s="4"/>
      <c r="S50" s="4"/>
      <c r="T50" s="4"/>
      <c r="U50" s="4"/>
      <c r="V50" s="4"/>
      <c r="W50" s="4"/>
      <c r="X50" s="4"/>
      <c r="Y50" s="4"/>
      <c r="Z50" s="4"/>
      <c r="AA50" s="4"/>
      <c r="AB50" s="4"/>
    </row>
    <row r="51" spans="1:28" ht="45" customHeight="1" x14ac:dyDescent="0.3">
      <c r="A51" s="13">
        <v>3</v>
      </c>
      <c r="B51" s="42" t="s">
        <v>1318</v>
      </c>
      <c r="C51" s="41" t="s">
        <v>1408</v>
      </c>
      <c r="D51" s="47">
        <v>10000000</v>
      </c>
      <c r="E51" s="47">
        <v>10000000</v>
      </c>
      <c r="F51" s="47">
        <v>10000000</v>
      </c>
      <c r="G51" s="47">
        <v>10000000</v>
      </c>
      <c r="H51" s="47">
        <v>10000000</v>
      </c>
      <c r="I51" s="47">
        <v>10000000</v>
      </c>
      <c r="J51" s="20" t="str">
        <f>VLOOKUP(B51,Example_dropdown!$B$2:$D$4,2,FALSE)</f>
        <v>DEPTA</v>
      </c>
      <c r="K51" s="4"/>
      <c r="L51" s="4"/>
      <c r="M51" s="4"/>
      <c r="N51" s="4"/>
      <c r="O51" s="4"/>
      <c r="P51" s="4"/>
      <c r="Q51" s="4"/>
      <c r="R51" s="4"/>
      <c r="S51" s="4"/>
      <c r="T51" s="4"/>
      <c r="U51" s="4"/>
      <c r="V51" s="4"/>
      <c r="W51" s="4"/>
      <c r="X51" s="4"/>
      <c r="Y51" s="4"/>
      <c r="Z51" s="4"/>
      <c r="AA51" s="4"/>
      <c r="AB51" s="4"/>
    </row>
    <row r="52" spans="1:28" ht="45" customHeight="1" x14ac:dyDescent="0.3">
      <c r="A52" s="13">
        <v>4</v>
      </c>
      <c r="B52" s="42" t="s">
        <v>1320</v>
      </c>
      <c r="C52" s="41" t="s">
        <v>1313</v>
      </c>
      <c r="D52" s="47">
        <v>10000000</v>
      </c>
      <c r="E52" s="47">
        <v>10000000</v>
      </c>
      <c r="F52" s="47">
        <v>10000000</v>
      </c>
      <c r="G52" s="47">
        <v>10000000</v>
      </c>
      <c r="H52" s="47">
        <v>10000000</v>
      </c>
      <c r="I52" s="47">
        <v>10000000</v>
      </c>
      <c r="J52" s="20" t="str">
        <f>VLOOKUP(B52,Example_dropdown!$B$2:$D$4,2,FALSE)</f>
        <v>DEPTB</v>
      </c>
      <c r="K52" s="4"/>
      <c r="L52" s="4"/>
      <c r="M52" s="4"/>
      <c r="N52" s="4"/>
      <c r="O52" s="4"/>
      <c r="P52" s="4"/>
      <c r="Q52" s="4"/>
      <c r="R52" s="4"/>
      <c r="S52" s="4"/>
      <c r="T52" s="4"/>
      <c r="U52" s="4"/>
      <c r="V52" s="4"/>
      <c r="W52" s="4"/>
      <c r="X52" s="4"/>
      <c r="Y52" s="4"/>
      <c r="Z52" s="4"/>
      <c r="AA52" s="4"/>
      <c r="AB52" s="4"/>
    </row>
    <row r="53" spans="1:28" ht="45" customHeight="1" x14ac:dyDescent="0.3">
      <c r="A53" s="13">
        <v>5</v>
      </c>
      <c r="B53" s="42"/>
      <c r="C53" s="41"/>
      <c r="D53" s="48"/>
      <c r="E53" s="48"/>
      <c r="F53" s="48"/>
      <c r="G53" s="48"/>
      <c r="H53" s="48"/>
      <c r="I53" s="48"/>
      <c r="J53" s="20" t="e">
        <f>VLOOKUP(B53,Example_dropdown!$B$2:$D$4,2,FALSE)</f>
        <v>#N/A</v>
      </c>
      <c r="K53" s="4"/>
      <c r="L53" s="4"/>
      <c r="M53" s="4"/>
      <c r="N53" s="4"/>
      <c r="O53" s="4"/>
      <c r="P53" s="4"/>
      <c r="Q53" s="4"/>
      <c r="R53" s="4"/>
      <c r="S53" s="4"/>
      <c r="T53" s="4"/>
      <c r="U53" s="4"/>
      <c r="V53" s="4"/>
      <c r="W53" s="4"/>
      <c r="X53" s="4"/>
      <c r="Y53" s="4"/>
      <c r="Z53" s="4"/>
      <c r="AA53" s="4"/>
      <c r="AB53" s="4"/>
    </row>
    <row r="54" spans="1:28" s="4" customFormat="1" x14ac:dyDescent="0.25"/>
    <row r="55" spans="1:28" s="4" customFormat="1" x14ac:dyDescent="0.25"/>
    <row r="56" spans="1:28" s="4" customFormat="1" ht="21" x14ac:dyDescent="0.35">
      <c r="A56" s="54" t="s">
        <v>1576</v>
      </c>
    </row>
    <row r="57" spans="1:28" s="4" customFormat="1" x14ac:dyDescent="0.25"/>
    <row r="58" spans="1:28" s="19" customFormat="1" ht="15" customHeight="1" x14ac:dyDescent="0.35">
      <c r="A58" s="130" t="s">
        <v>1574</v>
      </c>
      <c r="B58" s="131"/>
      <c r="C58" s="132"/>
      <c r="D58" s="104" t="s">
        <v>1388</v>
      </c>
      <c r="E58" s="104"/>
      <c r="F58" s="104"/>
      <c r="G58" s="104"/>
      <c r="H58" s="104"/>
      <c r="I58" s="104"/>
    </row>
    <row r="59" spans="1:28" ht="37.5" x14ac:dyDescent="0.3">
      <c r="A59" s="24"/>
      <c r="B59" s="25" t="s">
        <v>1321</v>
      </c>
      <c r="C59" s="25" t="s">
        <v>1387</v>
      </c>
      <c r="D59" s="9" t="s">
        <v>1305</v>
      </c>
      <c r="E59" s="9" t="s">
        <v>1306</v>
      </c>
      <c r="F59" s="9" t="s">
        <v>1307</v>
      </c>
      <c r="G59" s="9" t="s">
        <v>1308</v>
      </c>
      <c r="H59" s="9" t="s">
        <v>1309</v>
      </c>
      <c r="I59" s="10" t="s">
        <v>1310</v>
      </c>
      <c r="J59" s="27"/>
      <c r="K59" s="16"/>
      <c r="L59" s="16"/>
      <c r="M59" s="16"/>
      <c r="N59" s="14"/>
      <c r="O59" s="14"/>
      <c r="P59" s="14"/>
      <c r="Q59" s="14"/>
      <c r="R59" s="14"/>
      <c r="S59" s="14"/>
      <c r="T59" s="14"/>
      <c r="U59" s="14"/>
      <c r="V59" s="14"/>
      <c r="W59" s="14"/>
      <c r="X59" s="14"/>
      <c r="Y59" s="14"/>
      <c r="Z59" s="14"/>
      <c r="AA59" s="14"/>
      <c r="AB59" s="14"/>
    </row>
    <row r="60" spans="1:28" ht="15.75" x14ac:dyDescent="0.25">
      <c r="A60" s="102" t="s">
        <v>1384</v>
      </c>
      <c r="B60" s="103"/>
      <c r="C60" s="103"/>
      <c r="D60" s="46">
        <f t="shared" ref="D60:I60" si="2">SUM(D61:D65)</f>
        <v>25000000</v>
      </c>
      <c r="E60" s="46">
        <f t="shared" si="2"/>
        <v>25000000</v>
      </c>
      <c r="F60" s="46">
        <f t="shared" si="2"/>
        <v>25000000</v>
      </c>
      <c r="G60" s="46">
        <f t="shared" si="2"/>
        <v>25000000</v>
      </c>
      <c r="H60" s="46">
        <f t="shared" si="2"/>
        <v>25000000</v>
      </c>
      <c r="I60" s="46">
        <f t="shared" si="2"/>
        <v>25000000</v>
      </c>
      <c r="J60" s="27"/>
      <c r="K60" s="16"/>
      <c r="L60" s="4"/>
      <c r="M60" s="16"/>
      <c r="N60" s="14"/>
      <c r="O60" s="14"/>
      <c r="P60" s="14"/>
      <c r="Q60" s="14"/>
      <c r="R60" s="14"/>
      <c r="S60" s="14"/>
      <c r="T60" s="14"/>
      <c r="U60" s="14"/>
      <c r="V60" s="14"/>
      <c r="W60" s="14"/>
      <c r="X60" s="14"/>
      <c r="Y60" s="14"/>
      <c r="Z60" s="14"/>
      <c r="AA60" s="14"/>
      <c r="AB60" s="14"/>
    </row>
    <row r="61" spans="1:28" ht="15.75" x14ac:dyDescent="0.25">
      <c r="A61" s="102" t="s">
        <v>1385</v>
      </c>
      <c r="B61" s="103"/>
      <c r="C61" s="103"/>
      <c r="D61" s="47">
        <v>4000000</v>
      </c>
      <c r="E61" s="47">
        <v>4000000</v>
      </c>
      <c r="F61" s="47">
        <v>4000000</v>
      </c>
      <c r="G61" s="47">
        <v>4000000</v>
      </c>
      <c r="H61" s="47">
        <v>4000000</v>
      </c>
      <c r="I61" s="47">
        <v>4000000</v>
      </c>
      <c r="J61" s="27"/>
      <c r="K61" s="16"/>
      <c r="L61" s="16"/>
      <c r="M61" s="16"/>
      <c r="N61" s="14"/>
      <c r="O61" s="14"/>
      <c r="P61" s="14"/>
      <c r="Q61" s="14"/>
      <c r="R61" s="14"/>
      <c r="S61" s="14"/>
      <c r="T61" s="14"/>
      <c r="U61" s="14"/>
      <c r="V61" s="14"/>
      <c r="W61" s="14"/>
      <c r="X61" s="14"/>
      <c r="Y61" s="14"/>
      <c r="Z61" s="14"/>
      <c r="AA61" s="14"/>
      <c r="AB61" s="14"/>
    </row>
    <row r="62" spans="1:28" ht="45" customHeight="1" x14ac:dyDescent="0.3">
      <c r="A62" s="13">
        <v>1</v>
      </c>
      <c r="B62" s="42" t="s">
        <v>1318</v>
      </c>
      <c r="C62" s="41" t="s">
        <v>1311</v>
      </c>
      <c r="D62" s="47">
        <v>7000000</v>
      </c>
      <c r="E62" s="47">
        <v>7000000</v>
      </c>
      <c r="F62" s="47">
        <v>7000000</v>
      </c>
      <c r="G62" s="47">
        <v>7000000</v>
      </c>
      <c r="H62" s="47">
        <v>7000000</v>
      </c>
      <c r="I62" s="47">
        <v>7000000</v>
      </c>
      <c r="J62" s="20" t="str">
        <f>VLOOKUP(B62,Example_dropdown!$B$2:$D$4,2,FALSE)</f>
        <v>DEPTA</v>
      </c>
      <c r="K62" s="4"/>
      <c r="L62" s="4"/>
      <c r="M62" s="4"/>
      <c r="N62" s="4"/>
      <c r="O62" s="4"/>
      <c r="P62" s="4"/>
      <c r="Q62" s="4"/>
      <c r="R62" s="4"/>
      <c r="S62" s="4"/>
      <c r="T62" s="4"/>
      <c r="U62" s="4"/>
      <c r="V62" s="4"/>
      <c r="W62" s="4"/>
      <c r="X62" s="4"/>
      <c r="Y62" s="4"/>
      <c r="Z62" s="4"/>
      <c r="AA62" s="4"/>
      <c r="AB62" s="4"/>
    </row>
    <row r="63" spans="1:28" ht="45" customHeight="1" x14ac:dyDescent="0.3">
      <c r="A63" s="13">
        <v>2</v>
      </c>
      <c r="B63" s="42" t="s">
        <v>1318</v>
      </c>
      <c r="C63" s="41" t="s">
        <v>1408</v>
      </c>
      <c r="D63" s="47">
        <v>7000000</v>
      </c>
      <c r="E63" s="47">
        <v>7000000</v>
      </c>
      <c r="F63" s="47">
        <v>7000000</v>
      </c>
      <c r="G63" s="47">
        <v>7000000</v>
      </c>
      <c r="H63" s="47">
        <v>7000000</v>
      </c>
      <c r="I63" s="47">
        <v>7000000</v>
      </c>
      <c r="J63" s="20" t="str">
        <f>VLOOKUP(B63,Example_dropdown!$B$2:$D$4,2,FALSE)</f>
        <v>DEPTA</v>
      </c>
      <c r="K63" s="4"/>
      <c r="L63" s="4"/>
      <c r="M63" s="4"/>
      <c r="N63" s="4"/>
      <c r="O63" s="4"/>
      <c r="P63" s="4"/>
      <c r="Q63" s="4"/>
      <c r="R63" s="4"/>
      <c r="S63" s="4"/>
      <c r="T63" s="4"/>
      <c r="U63" s="4"/>
      <c r="V63" s="4"/>
      <c r="W63" s="4"/>
      <c r="X63" s="4"/>
      <c r="Y63" s="4"/>
      <c r="Z63" s="4"/>
      <c r="AA63" s="4"/>
      <c r="AB63" s="4"/>
    </row>
    <row r="64" spans="1:28" ht="45" customHeight="1" x14ac:dyDescent="0.3">
      <c r="A64" s="13">
        <v>3</v>
      </c>
      <c r="B64" s="42" t="s">
        <v>1320</v>
      </c>
      <c r="C64" s="41" t="s">
        <v>1313</v>
      </c>
      <c r="D64" s="47">
        <v>7000000</v>
      </c>
      <c r="E64" s="47">
        <v>7000000</v>
      </c>
      <c r="F64" s="47">
        <v>7000000</v>
      </c>
      <c r="G64" s="47">
        <v>7000000</v>
      </c>
      <c r="H64" s="47">
        <v>7000000</v>
      </c>
      <c r="I64" s="47">
        <v>7000000</v>
      </c>
      <c r="J64" s="20" t="str">
        <f>VLOOKUP(B64,Example_dropdown!$B$2:$D$4,2,FALSE)</f>
        <v>DEPTB</v>
      </c>
      <c r="K64" s="4"/>
      <c r="L64" s="4"/>
      <c r="M64" s="4"/>
      <c r="N64" s="4"/>
      <c r="O64" s="4"/>
      <c r="P64" s="4"/>
      <c r="Q64" s="4"/>
      <c r="R64" s="4"/>
      <c r="S64" s="4"/>
      <c r="T64" s="4"/>
      <c r="U64" s="4"/>
      <c r="V64" s="4"/>
      <c r="W64" s="4"/>
      <c r="X64" s="4"/>
      <c r="Y64" s="4"/>
      <c r="Z64" s="4"/>
      <c r="AA64" s="4"/>
      <c r="AB64" s="4"/>
    </row>
    <row r="65" spans="1:28" ht="45" customHeight="1" x14ac:dyDescent="0.3">
      <c r="A65" s="13">
        <v>4</v>
      </c>
      <c r="B65" s="42"/>
      <c r="C65" s="41"/>
      <c r="D65" s="47"/>
      <c r="E65" s="47"/>
      <c r="F65" s="47"/>
      <c r="G65" s="47"/>
      <c r="H65" s="47"/>
      <c r="I65" s="47"/>
      <c r="J65" s="20" t="e">
        <f>VLOOKUP(B65,Example_dropdown!$B$2:$D$4,2,FALSE)</f>
        <v>#N/A</v>
      </c>
      <c r="K65" s="4"/>
      <c r="L65" s="4"/>
      <c r="M65" s="4"/>
      <c r="N65" s="4"/>
      <c r="O65" s="4"/>
      <c r="P65" s="4"/>
      <c r="Q65" s="4"/>
      <c r="R65" s="4"/>
      <c r="S65" s="4"/>
      <c r="T65" s="4"/>
      <c r="U65" s="4"/>
      <c r="V65" s="4"/>
      <c r="W65" s="4"/>
      <c r="X65" s="4"/>
      <c r="Y65" s="4"/>
      <c r="Z65" s="4"/>
      <c r="AA65" s="4"/>
      <c r="AB65" s="4"/>
    </row>
    <row r="66" spans="1:28" s="4" customFormat="1" x14ac:dyDescent="0.25"/>
    <row r="67" spans="1:28" s="4" customFormat="1" x14ac:dyDescent="0.25"/>
    <row r="68" spans="1:28" s="4" customFormat="1" ht="21" x14ac:dyDescent="0.35">
      <c r="A68" s="54" t="s">
        <v>1577</v>
      </c>
    </row>
    <row r="69" spans="1:28" s="4" customFormat="1" x14ac:dyDescent="0.25"/>
    <row r="70" spans="1:28" s="4" customFormat="1" x14ac:dyDescent="0.25"/>
    <row r="71" spans="1:28" s="4" customFormat="1" hidden="1" x14ac:dyDescent="0.25"/>
    <row r="72" spans="1:28" s="4" customFormat="1" hidden="1" x14ac:dyDescent="0.25"/>
    <row r="73" spans="1:28" s="4" customFormat="1" hidden="1" x14ac:dyDescent="0.25"/>
    <row r="74" spans="1:28" s="4" customFormat="1" hidden="1" x14ac:dyDescent="0.25"/>
    <row r="75" spans="1:28" s="4" customFormat="1" hidden="1" x14ac:dyDescent="0.25"/>
    <row r="76" spans="1:28" s="4" customFormat="1" hidden="1" x14ac:dyDescent="0.25"/>
    <row r="77" spans="1:28" s="4" customFormat="1" hidden="1" x14ac:dyDescent="0.25"/>
    <row r="78" spans="1:28" s="4" customFormat="1" hidden="1" x14ac:dyDescent="0.25"/>
    <row r="79" spans="1:28" s="4" customFormat="1" hidden="1" x14ac:dyDescent="0.25"/>
    <row r="80" spans="1:28" s="4" customFormat="1" hidden="1" x14ac:dyDescent="0.25"/>
    <row r="81" s="4" customFormat="1" hidden="1" x14ac:dyDescent="0.25"/>
    <row r="82" s="4" customFormat="1" hidden="1" x14ac:dyDescent="0.25"/>
    <row r="83" s="4" customFormat="1" hidden="1" x14ac:dyDescent="0.25"/>
    <row r="84" s="4" customFormat="1" hidden="1" x14ac:dyDescent="0.25"/>
    <row r="85" s="4" customFormat="1" hidden="1" x14ac:dyDescent="0.25"/>
    <row r="86" s="4" customFormat="1" hidden="1" x14ac:dyDescent="0.25"/>
    <row r="87" s="4" customFormat="1" hidden="1" x14ac:dyDescent="0.25"/>
    <row r="88" s="4" customFormat="1" hidden="1" x14ac:dyDescent="0.25"/>
    <row r="89" s="4" customFormat="1"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x14ac:dyDescent="0.25"/>
    <row r="108" x14ac:dyDescent="0.25"/>
    <row r="109" x14ac:dyDescent="0.25"/>
  </sheetData>
  <mergeCells count="19">
    <mergeCell ref="A25:B25"/>
    <mergeCell ref="A2:E2"/>
    <mergeCell ref="A16:B16"/>
    <mergeCell ref="A17:B17"/>
    <mergeCell ref="A18:B18"/>
    <mergeCell ref="A19:B19"/>
    <mergeCell ref="A61:C61"/>
    <mergeCell ref="A58:C58"/>
    <mergeCell ref="A26:B26"/>
    <mergeCell ref="D28:I28"/>
    <mergeCell ref="A30:C30"/>
    <mergeCell ref="A31:C31"/>
    <mergeCell ref="A42:B42"/>
    <mergeCell ref="A43:B43"/>
    <mergeCell ref="D45:I45"/>
    <mergeCell ref="A47:C47"/>
    <mergeCell ref="A48:C48"/>
    <mergeCell ref="D58:I58"/>
    <mergeCell ref="A60:C60"/>
  </mergeCells>
  <dataValidations count="1">
    <dataValidation type="whole" allowBlank="1" showInputMessage="1" showErrorMessage="1" sqref="D32:I35 D53:I53">
      <formula1>-9.99999999999999E+121</formula1>
      <formula2>9.99999999999999E+121</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107"/>
  <sheetViews>
    <sheetView zoomScaleNormal="100" zoomScalePageLayoutView="80" workbookViewId="0"/>
  </sheetViews>
  <sheetFormatPr defaultColWidth="0" defaultRowHeight="15" zeroHeight="1" x14ac:dyDescent="0.25"/>
  <cols>
    <col min="1" max="1" width="4.140625" style="5" customWidth="1"/>
    <col min="2" max="2" width="78.28515625" style="5" customWidth="1"/>
    <col min="3" max="3" width="80.140625" style="5" customWidth="1"/>
    <col min="4" max="8" width="15.28515625" style="5" customWidth="1"/>
    <col min="9" max="9" width="23.5703125" style="5" customWidth="1"/>
    <col min="10" max="11" width="9.140625" style="5" hidden="1" customWidth="1"/>
    <col min="12" max="12" width="5.42578125" style="5" customWidth="1"/>
    <col min="13" max="190" width="0" style="5" hidden="1" customWidth="1"/>
    <col min="191" max="16384" width="8.85546875" style="5" hidden="1"/>
  </cols>
  <sheetData>
    <row r="1" spans="1:188" ht="26.25" x14ac:dyDescent="0.25">
      <c r="A1" s="38" t="s">
        <v>1412</v>
      </c>
      <c r="C1" s="6"/>
      <c r="D1" s="6"/>
      <c r="E1" s="6"/>
      <c r="F1" s="6"/>
      <c r="G1" s="6"/>
      <c r="H1" s="6"/>
      <c r="I1" s="6"/>
      <c r="J1" s="4"/>
      <c r="K1" s="4"/>
      <c r="L1" s="4"/>
      <c r="M1" s="4"/>
      <c r="N1" s="4"/>
      <c r="O1" s="4"/>
      <c r="P1" s="4"/>
      <c r="Q1" s="4"/>
      <c r="R1" s="4"/>
      <c r="S1" s="4"/>
      <c r="T1" s="4"/>
      <c r="U1" s="4"/>
      <c r="V1" s="4"/>
      <c r="W1" s="4"/>
      <c r="X1" s="4"/>
      <c r="Y1" s="4"/>
      <c r="Z1" s="4"/>
      <c r="AA1" s="4"/>
      <c r="AB1" s="4"/>
      <c r="AC1" s="7"/>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row>
    <row r="2" spans="1:188" ht="45" customHeight="1" x14ac:dyDescent="0.25">
      <c r="A2" s="95" t="s">
        <v>1624</v>
      </c>
      <c r="B2" s="96"/>
      <c r="C2" s="96"/>
      <c r="D2" s="96"/>
      <c r="E2" s="96"/>
      <c r="F2" s="35"/>
      <c r="G2" s="35"/>
      <c r="H2" s="35"/>
      <c r="I2" s="34"/>
      <c r="J2" s="4"/>
      <c r="K2" s="4"/>
      <c r="L2" s="4"/>
      <c r="M2" s="4"/>
      <c r="N2" s="4"/>
      <c r="O2" s="4"/>
      <c r="P2" s="4"/>
      <c r="Q2" s="4"/>
      <c r="R2" s="4"/>
      <c r="S2" s="4"/>
      <c r="T2" s="4"/>
      <c r="U2" s="4"/>
      <c r="V2" s="4"/>
      <c r="W2" s="4"/>
      <c r="X2" s="4"/>
      <c r="Y2" s="4"/>
      <c r="Z2" s="4"/>
      <c r="AA2" s="4"/>
      <c r="AB2" s="4"/>
      <c r="AC2" s="7"/>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row>
    <row r="3" spans="1:188" x14ac:dyDescent="0.25">
      <c r="A3" s="6"/>
      <c r="B3" s="4"/>
      <c r="C3" s="6"/>
      <c r="D3" s="4"/>
      <c r="E3" s="4"/>
      <c r="F3" s="4"/>
      <c r="G3" s="4"/>
      <c r="H3" s="4"/>
      <c r="I3" s="4"/>
      <c r="J3" s="4"/>
      <c r="K3" s="4"/>
      <c r="L3" s="4"/>
      <c r="M3" s="4"/>
      <c r="N3" s="4"/>
      <c r="O3" s="4"/>
      <c r="P3" s="4"/>
      <c r="Q3" s="4"/>
      <c r="R3" s="4"/>
      <c r="S3" s="4"/>
      <c r="T3" s="4"/>
      <c r="U3" s="4"/>
      <c r="V3" s="4"/>
      <c r="W3" s="4"/>
      <c r="X3" s="4"/>
      <c r="Y3" s="4"/>
      <c r="Z3" s="4"/>
      <c r="AA3" s="4"/>
      <c r="AB3" s="4"/>
      <c r="AC3" s="7"/>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row>
    <row r="4" spans="1:188" x14ac:dyDescent="0.25">
      <c r="A4" s="4" t="s">
        <v>1581</v>
      </c>
      <c r="B4" s="4"/>
      <c r="C4" s="6"/>
      <c r="D4" s="4"/>
      <c r="E4" s="4"/>
      <c r="F4" s="4"/>
      <c r="G4" s="4"/>
      <c r="H4" s="4"/>
      <c r="I4" s="4"/>
      <c r="J4" s="4"/>
      <c r="K4" s="4"/>
      <c r="L4" s="4"/>
      <c r="M4" s="4"/>
      <c r="N4" s="4"/>
      <c r="O4" s="4"/>
      <c r="P4" s="4"/>
      <c r="Q4" s="4"/>
      <c r="R4" s="4"/>
      <c r="S4" s="4"/>
      <c r="T4" s="4"/>
      <c r="U4" s="4"/>
      <c r="V4" s="4"/>
      <c r="W4" s="4"/>
      <c r="X4" s="4"/>
      <c r="Y4" s="4"/>
      <c r="Z4" s="4"/>
      <c r="AA4" s="4"/>
      <c r="AB4" s="4"/>
      <c r="AC4" s="7"/>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row>
    <row r="5" spans="1:188" x14ac:dyDescent="0.25">
      <c r="A5" s="6"/>
      <c r="B5" s="6"/>
      <c r="C5" s="6"/>
      <c r="D5" s="4"/>
      <c r="E5" s="4"/>
      <c r="F5" s="4"/>
      <c r="G5" s="4"/>
      <c r="H5" s="4"/>
      <c r="I5" s="4"/>
      <c r="J5" s="4"/>
      <c r="K5" s="4"/>
      <c r="L5" s="4"/>
      <c r="M5" s="4"/>
      <c r="N5" s="4"/>
      <c r="O5" s="4"/>
      <c r="P5" s="4"/>
      <c r="Q5" s="4"/>
      <c r="R5" s="4"/>
      <c r="S5" s="4"/>
      <c r="T5" s="4"/>
      <c r="U5" s="4"/>
      <c r="V5" s="4"/>
      <c r="W5" s="4"/>
      <c r="X5" s="4"/>
      <c r="Y5" s="4"/>
      <c r="Z5" s="4"/>
      <c r="AA5" s="4"/>
      <c r="AB5" s="4"/>
      <c r="AC5" s="7"/>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row>
    <row r="6" spans="1:188" x14ac:dyDescent="0.25">
      <c r="A6" s="71" t="s">
        <v>1585</v>
      </c>
      <c r="B6" s="72"/>
      <c r="C6" s="11"/>
      <c r="D6" s="4"/>
      <c r="E6" s="4"/>
      <c r="F6" s="4"/>
      <c r="G6" s="4"/>
      <c r="H6" s="4"/>
      <c r="I6" s="4"/>
      <c r="J6" s="4"/>
      <c r="K6" s="4"/>
      <c r="L6" s="4"/>
      <c r="M6" s="4"/>
      <c r="N6" s="4"/>
      <c r="O6" s="4"/>
      <c r="P6" s="4"/>
      <c r="Q6" s="4"/>
      <c r="R6" s="4"/>
      <c r="S6" s="4"/>
      <c r="T6" s="4"/>
      <c r="U6" s="4"/>
      <c r="V6" s="4"/>
      <c r="W6" s="4"/>
      <c r="X6" s="4"/>
      <c r="Y6" s="4"/>
      <c r="Z6" s="4"/>
      <c r="AA6" s="4"/>
      <c r="AB6" s="4"/>
      <c r="AC6" s="7"/>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row>
    <row r="7" spans="1:188" x14ac:dyDescent="0.25">
      <c r="A7" s="64" t="s">
        <v>1603</v>
      </c>
      <c r="B7" s="72"/>
      <c r="C7" s="11"/>
      <c r="D7" s="4"/>
      <c r="E7" s="4"/>
      <c r="F7" s="4"/>
      <c r="G7" s="4"/>
      <c r="H7" s="4"/>
      <c r="I7" s="4"/>
      <c r="J7" s="4"/>
      <c r="K7" s="4"/>
      <c r="L7" s="4"/>
      <c r="M7" s="4"/>
      <c r="N7" s="4"/>
      <c r="O7" s="4"/>
      <c r="P7" s="4"/>
      <c r="Q7" s="4"/>
      <c r="R7" s="4"/>
      <c r="S7" s="4"/>
      <c r="T7" s="4"/>
      <c r="U7" s="4"/>
      <c r="V7" s="4"/>
      <c r="W7" s="4"/>
      <c r="X7" s="4"/>
      <c r="Y7" s="4"/>
      <c r="Z7" s="4"/>
      <c r="AA7" s="4"/>
      <c r="AB7" s="4"/>
      <c r="AC7" s="7"/>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row>
    <row r="8" spans="1:188" x14ac:dyDescent="0.25">
      <c r="A8" s="64" t="s">
        <v>1604</v>
      </c>
      <c r="B8" s="72"/>
      <c r="C8" s="11"/>
      <c r="D8" s="4"/>
      <c r="E8" s="4"/>
      <c r="F8" s="4"/>
      <c r="G8" s="4"/>
      <c r="H8" s="4"/>
      <c r="I8" s="4"/>
      <c r="J8" s="4"/>
      <c r="K8" s="4"/>
      <c r="L8" s="4"/>
      <c r="M8" s="4"/>
      <c r="N8" s="4"/>
      <c r="O8" s="4"/>
      <c r="P8" s="4"/>
      <c r="Q8" s="4"/>
      <c r="R8" s="4"/>
      <c r="S8" s="4"/>
      <c r="T8" s="4"/>
      <c r="U8" s="4"/>
      <c r="V8" s="4"/>
      <c r="W8" s="4"/>
      <c r="X8" s="4"/>
      <c r="Y8" s="4"/>
      <c r="Z8" s="4"/>
      <c r="AA8" s="4"/>
      <c r="AB8" s="4"/>
      <c r="AC8" s="7"/>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row>
    <row r="9" spans="1:188" x14ac:dyDescent="0.25">
      <c r="A9" s="64" t="s">
        <v>1625</v>
      </c>
      <c r="B9" s="72"/>
      <c r="C9" s="11"/>
      <c r="D9" s="4"/>
      <c r="E9" s="4"/>
      <c r="F9" s="4"/>
      <c r="G9" s="4"/>
      <c r="H9" s="4"/>
      <c r="I9" s="4"/>
      <c r="J9" s="4"/>
      <c r="K9" s="4"/>
      <c r="L9" s="4"/>
      <c r="M9" s="4"/>
      <c r="N9" s="4"/>
      <c r="O9" s="4"/>
      <c r="P9" s="4"/>
      <c r="Q9" s="4"/>
      <c r="R9" s="4"/>
      <c r="S9" s="4"/>
      <c r="T9" s="4"/>
      <c r="U9" s="4"/>
      <c r="V9" s="4"/>
      <c r="W9" s="4"/>
      <c r="X9" s="4"/>
      <c r="Y9" s="4"/>
      <c r="Z9" s="4"/>
      <c r="AA9" s="4"/>
      <c r="AB9" s="4"/>
      <c r="AC9" s="7"/>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row>
    <row r="10" spans="1:188" x14ac:dyDescent="0.25">
      <c r="A10" s="62" t="s">
        <v>1586</v>
      </c>
      <c r="B10" s="72"/>
      <c r="C10" s="11"/>
      <c r="D10" s="4"/>
      <c r="E10" s="4"/>
      <c r="F10" s="4"/>
      <c r="G10" s="4"/>
      <c r="H10" s="4"/>
      <c r="I10" s="4"/>
      <c r="J10" s="4"/>
      <c r="K10" s="4"/>
      <c r="L10" s="4"/>
      <c r="M10" s="4"/>
      <c r="N10" s="4"/>
      <c r="O10" s="4"/>
      <c r="P10" s="4"/>
      <c r="Q10" s="4"/>
      <c r="R10" s="4"/>
      <c r="S10" s="4"/>
      <c r="T10" s="4"/>
      <c r="U10" s="4"/>
      <c r="V10" s="4"/>
      <c r="W10" s="4"/>
      <c r="X10" s="4"/>
      <c r="Y10" s="4"/>
      <c r="Z10" s="4"/>
      <c r="AA10" s="4"/>
      <c r="AB10" s="4"/>
      <c r="AC10" s="7"/>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row>
    <row r="11" spans="1:188" x14ac:dyDescent="0.25">
      <c r="A11" s="16"/>
      <c r="B11" s="14"/>
      <c r="C11" s="6"/>
      <c r="D11" s="4"/>
      <c r="E11" s="4"/>
      <c r="F11" s="4"/>
      <c r="G11" s="4"/>
      <c r="H11" s="4"/>
      <c r="I11" s="4"/>
      <c r="J11" s="4"/>
      <c r="K11" s="4"/>
      <c r="L11" s="4"/>
      <c r="M11" s="4"/>
      <c r="N11" s="4"/>
      <c r="O11" s="4"/>
      <c r="P11" s="4"/>
      <c r="Q11" s="4"/>
      <c r="R11" s="4"/>
      <c r="S11" s="4"/>
      <c r="T11" s="4"/>
      <c r="U11" s="4"/>
      <c r="V11" s="4"/>
      <c r="W11" s="4"/>
      <c r="X11" s="4"/>
      <c r="Y11" s="4"/>
      <c r="Z11" s="4"/>
      <c r="AA11" s="4"/>
      <c r="AB11" s="4"/>
      <c r="AC11" s="7"/>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row>
    <row r="12" spans="1:188" x14ac:dyDescent="0.25">
      <c r="A12" s="6" t="s">
        <v>1393</v>
      </c>
      <c r="B12" s="4"/>
      <c r="C12" s="6"/>
      <c r="D12" s="4"/>
      <c r="E12" s="4"/>
      <c r="F12" s="4"/>
      <c r="G12" s="4"/>
      <c r="H12" s="4"/>
      <c r="I12" s="4"/>
      <c r="J12" s="4"/>
      <c r="K12" s="4"/>
      <c r="L12" s="4"/>
      <c r="M12" s="4"/>
      <c r="N12" s="4"/>
      <c r="O12" s="4"/>
      <c r="P12" s="4"/>
      <c r="Q12" s="4"/>
      <c r="R12" s="4"/>
      <c r="S12" s="4"/>
      <c r="T12" s="4"/>
      <c r="U12" s="4"/>
      <c r="V12" s="4"/>
      <c r="W12" s="4"/>
      <c r="X12" s="4"/>
      <c r="Y12" s="4"/>
      <c r="Z12" s="4"/>
      <c r="AA12" s="4"/>
      <c r="AB12" s="4"/>
      <c r="AC12" s="7"/>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row>
    <row r="13" spans="1:188" ht="15.75" x14ac:dyDescent="0.25">
      <c r="A13" s="3" t="s">
        <v>1605</v>
      </c>
      <c r="B13" s="4"/>
      <c r="C13" s="6"/>
      <c r="D13" s="4"/>
      <c r="E13" s="4"/>
      <c r="F13" s="4"/>
      <c r="G13" s="4"/>
      <c r="H13" s="4"/>
      <c r="I13" s="4"/>
      <c r="J13" s="4"/>
      <c r="K13" s="4"/>
      <c r="L13" s="4"/>
      <c r="M13" s="4"/>
      <c r="N13" s="4"/>
      <c r="O13" s="4"/>
      <c r="P13" s="4"/>
      <c r="Q13" s="4"/>
      <c r="R13" s="4"/>
      <c r="S13" s="4"/>
      <c r="T13" s="4"/>
      <c r="U13" s="4"/>
      <c r="V13" s="4"/>
      <c r="W13" s="4"/>
      <c r="X13" s="4"/>
      <c r="Y13" s="4"/>
      <c r="Z13" s="4"/>
      <c r="AA13" s="4"/>
      <c r="AB13" s="4"/>
      <c r="AC13" s="7"/>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row>
    <row r="14" spans="1:188" ht="15.75" x14ac:dyDescent="0.25">
      <c r="A14" s="3" t="s">
        <v>1606</v>
      </c>
      <c r="B14" s="23"/>
      <c r="C14" s="6"/>
      <c r="D14" s="4"/>
      <c r="E14" s="4"/>
      <c r="F14" s="4"/>
      <c r="G14" s="4"/>
      <c r="H14" s="4"/>
      <c r="I14" s="4"/>
      <c r="J14" s="4"/>
      <c r="K14" s="4"/>
      <c r="L14" s="4"/>
      <c r="M14" s="4"/>
      <c r="N14" s="4"/>
      <c r="O14" s="4"/>
      <c r="P14" s="4"/>
      <c r="Q14" s="4"/>
      <c r="R14" s="4"/>
      <c r="S14" s="4"/>
      <c r="T14" s="4"/>
      <c r="U14" s="4"/>
      <c r="V14" s="4"/>
      <c r="W14" s="4"/>
      <c r="X14" s="4"/>
      <c r="Y14" s="4"/>
      <c r="Z14" s="4"/>
      <c r="AA14" s="4"/>
      <c r="AB14" s="4"/>
      <c r="AC14" s="7"/>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row>
    <row r="15" spans="1:188" ht="15.75" x14ac:dyDescent="0.25">
      <c r="A15" s="3"/>
      <c r="B15" s="4"/>
      <c r="C15" s="6"/>
      <c r="D15" s="4"/>
      <c r="E15" s="4"/>
      <c r="F15" s="4"/>
      <c r="G15" s="4"/>
      <c r="H15" s="4"/>
      <c r="I15" s="4"/>
      <c r="J15" s="4"/>
      <c r="K15" s="4"/>
      <c r="L15" s="4"/>
      <c r="M15" s="4"/>
      <c r="N15" s="4"/>
      <c r="O15" s="4"/>
      <c r="P15" s="4"/>
      <c r="Q15" s="4"/>
      <c r="R15" s="4"/>
      <c r="S15" s="4"/>
      <c r="T15" s="4"/>
      <c r="U15" s="4"/>
      <c r="V15" s="4"/>
      <c r="W15" s="4"/>
      <c r="X15" s="4"/>
      <c r="Y15" s="4"/>
      <c r="Z15" s="4"/>
      <c r="AA15" s="4"/>
      <c r="AB15" s="4"/>
      <c r="AC15" s="7"/>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row>
    <row r="16" spans="1:188" ht="15.75" x14ac:dyDescent="0.25">
      <c r="A16" s="110" t="s">
        <v>1317</v>
      </c>
      <c r="B16" s="111"/>
      <c r="C16" s="6"/>
      <c r="D16" s="4"/>
      <c r="E16" s="4"/>
      <c r="F16" s="4"/>
      <c r="G16" s="4"/>
      <c r="H16" s="4"/>
      <c r="I16" s="4"/>
      <c r="J16" s="4"/>
      <c r="K16" s="4"/>
      <c r="L16" s="4"/>
      <c r="M16" s="4"/>
      <c r="N16" s="4"/>
      <c r="O16" s="4"/>
      <c r="P16" s="4"/>
      <c r="Q16" s="4"/>
      <c r="R16" s="4"/>
      <c r="S16" s="4"/>
      <c r="T16" s="4"/>
      <c r="U16" s="4"/>
      <c r="V16" s="4"/>
      <c r="W16" s="4"/>
      <c r="X16" s="4"/>
      <c r="Y16" s="4"/>
      <c r="Z16" s="4"/>
      <c r="AA16" s="4"/>
      <c r="AB16" s="4"/>
      <c r="AC16" s="7"/>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row>
    <row r="17" spans="1:188" ht="15.75" x14ac:dyDescent="0.25">
      <c r="A17" s="112" t="s">
        <v>1316</v>
      </c>
      <c r="B17" s="112"/>
      <c r="C17" s="11"/>
      <c r="D17" s="4"/>
      <c r="E17" s="4"/>
      <c r="F17" s="4"/>
      <c r="G17" s="4"/>
      <c r="H17" s="4"/>
      <c r="I17" s="4"/>
      <c r="J17" s="4"/>
      <c r="K17" s="4"/>
      <c r="L17" s="4"/>
      <c r="M17" s="4"/>
      <c r="N17" s="4"/>
      <c r="O17" s="4"/>
      <c r="P17" s="4"/>
      <c r="Q17" s="4"/>
      <c r="R17" s="4"/>
      <c r="S17" s="4"/>
      <c r="T17" s="4"/>
      <c r="U17" s="4"/>
      <c r="V17" s="4"/>
      <c r="W17" s="4"/>
      <c r="X17" s="4"/>
      <c r="Y17" s="4"/>
      <c r="Z17" s="4"/>
      <c r="AA17" s="4"/>
      <c r="AB17" s="4"/>
      <c r="AC17" s="7"/>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row>
    <row r="18" spans="1:188" ht="15.75" x14ac:dyDescent="0.25">
      <c r="A18" s="113" t="s">
        <v>1315</v>
      </c>
      <c r="B18" s="113"/>
      <c r="C18" s="11"/>
      <c r="D18" s="4"/>
      <c r="E18" s="4"/>
      <c r="F18" s="4"/>
      <c r="G18" s="4"/>
      <c r="H18" s="4"/>
      <c r="I18" s="4"/>
      <c r="J18" s="4"/>
      <c r="K18" s="4"/>
      <c r="L18" s="4"/>
      <c r="M18" s="4"/>
      <c r="N18" s="4"/>
      <c r="O18" s="4"/>
      <c r="P18" s="4"/>
      <c r="Q18" s="4"/>
      <c r="R18" s="4"/>
      <c r="S18" s="4"/>
      <c r="T18" s="4"/>
      <c r="U18" s="4"/>
      <c r="V18" s="4"/>
      <c r="W18" s="4"/>
      <c r="X18" s="4"/>
      <c r="Y18" s="4"/>
      <c r="Z18" s="4"/>
      <c r="AA18" s="4"/>
      <c r="AB18" s="4"/>
      <c r="AC18" s="7"/>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row>
    <row r="19" spans="1:188" ht="15.75" x14ac:dyDescent="0.25">
      <c r="A19" s="114" t="s">
        <v>1314</v>
      </c>
      <c r="B19" s="114"/>
      <c r="C19" s="11"/>
      <c r="D19" s="4"/>
      <c r="E19" s="4"/>
      <c r="F19" s="4"/>
      <c r="G19" s="4"/>
      <c r="H19" s="4"/>
      <c r="I19" s="4"/>
      <c r="J19" s="4"/>
      <c r="K19" s="4"/>
      <c r="L19" s="4"/>
      <c r="M19" s="4"/>
      <c r="N19" s="4"/>
      <c r="O19" s="4"/>
      <c r="P19" s="4"/>
      <c r="Q19" s="4"/>
      <c r="R19" s="4"/>
      <c r="S19" s="4"/>
      <c r="T19" s="4"/>
      <c r="U19" s="4"/>
      <c r="V19" s="4"/>
      <c r="W19" s="4"/>
      <c r="X19" s="4"/>
      <c r="Y19" s="4"/>
      <c r="Z19" s="4"/>
      <c r="AA19" s="4"/>
      <c r="AB19" s="4"/>
      <c r="AC19" s="7"/>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row>
    <row r="20" spans="1:188" ht="15.75" x14ac:dyDescent="0.25">
      <c r="A20" s="36"/>
      <c r="B20" s="37"/>
      <c r="C20" s="4"/>
      <c r="D20" s="4"/>
      <c r="E20" s="4"/>
      <c r="F20" s="4"/>
      <c r="G20" s="4"/>
      <c r="H20" s="4"/>
      <c r="I20" s="4"/>
      <c r="J20" s="4"/>
      <c r="K20" s="4"/>
      <c r="L20" s="4"/>
      <c r="M20" s="4"/>
      <c r="N20" s="4"/>
      <c r="O20" s="4"/>
      <c r="P20" s="4"/>
      <c r="Q20" s="4"/>
      <c r="R20" s="4"/>
      <c r="S20" s="4"/>
      <c r="T20" s="4"/>
      <c r="U20" s="4"/>
      <c r="V20" s="4"/>
      <c r="W20" s="4"/>
      <c r="X20" s="4"/>
      <c r="Y20" s="4"/>
      <c r="Z20" s="4"/>
      <c r="AA20" s="4"/>
      <c r="AB20" s="4"/>
      <c r="AC20" s="7"/>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row>
    <row r="21" spans="1:188" ht="15.75" x14ac:dyDescent="0.25">
      <c r="A21" s="52"/>
      <c r="B21" s="51"/>
      <c r="C21" s="6"/>
      <c r="D21" s="4"/>
      <c r="E21" s="4"/>
      <c r="F21" s="4"/>
      <c r="G21" s="4"/>
      <c r="H21" s="4"/>
      <c r="I21" s="4"/>
      <c r="J21" s="4"/>
      <c r="K21" s="4"/>
      <c r="L21" s="4"/>
      <c r="M21" s="4"/>
      <c r="N21" s="4"/>
      <c r="O21" s="4"/>
      <c r="P21" s="4"/>
      <c r="Q21" s="4"/>
      <c r="R21" s="4"/>
      <c r="S21" s="4"/>
      <c r="T21" s="4"/>
      <c r="U21" s="4"/>
      <c r="V21" s="4"/>
      <c r="W21" s="4"/>
      <c r="X21" s="4"/>
      <c r="Y21" s="4"/>
      <c r="Z21" s="4"/>
      <c r="AA21" s="4"/>
      <c r="AB21" s="4"/>
      <c r="AC21" s="7"/>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row>
    <row r="22" spans="1:188" ht="21" x14ac:dyDescent="0.35">
      <c r="A22" s="50" t="s">
        <v>1607</v>
      </c>
      <c r="B22" s="6"/>
      <c r="C22" s="6"/>
      <c r="D22" s="4"/>
      <c r="E22" s="4"/>
      <c r="F22" s="4"/>
      <c r="G22" s="4"/>
      <c r="H22" s="4"/>
      <c r="I22" s="4"/>
      <c r="J22" s="4"/>
      <c r="K22" s="4"/>
      <c r="L22" s="4"/>
      <c r="M22" s="4"/>
      <c r="N22" s="4"/>
      <c r="O22" s="4"/>
      <c r="P22" s="4"/>
      <c r="Q22" s="4"/>
      <c r="R22" s="4"/>
      <c r="S22" s="4"/>
      <c r="T22" s="4"/>
      <c r="U22" s="4"/>
      <c r="V22" s="4"/>
      <c r="W22" s="4"/>
      <c r="X22" s="4"/>
      <c r="Y22" s="4"/>
      <c r="Z22" s="4"/>
      <c r="AA22" s="4"/>
      <c r="AB22" s="4"/>
      <c r="AC22" s="7"/>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row>
    <row r="23" spans="1:188" x14ac:dyDescent="0.25">
      <c r="A23" s="4"/>
      <c r="B23" s="4"/>
      <c r="C23" s="6"/>
      <c r="D23" s="4"/>
      <c r="E23" s="4"/>
      <c r="F23" s="4"/>
      <c r="G23" s="4"/>
      <c r="H23" s="4"/>
      <c r="I23" s="4"/>
      <c r="J23" s="4"/>
      <c r="K23" s="4"/>
      <c r="L23" s="4"/>
      <c r="M23" s="4"/>
      <c r="N23" s="4"/>
      <c r="O23" s="4"/>
      <c r="P23" s="4"/>
      <c r="Q23" s="4"/>
      <c r="R23" s="4"/>
      <c r="S23" s="4"/>
      <c r="T23" s="4"/>
      <c r="U23" s="4"/>
      <c r="V23" s="4"/>
      <c r="W23" s="4"/>
      <c r="X23" s="4"/>
      <c r="Y23" s="4"/>
      <c r="Z23" s="4"/>
      <c r="AA23" s="4"/>
      <c r="AB23" s="4"/>
      <c r="AC23" s="7"/>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row>
    <row r="24" spans="1:188" ht="21" x14ac:dyDescent="0.35">
      <c r="A24" s="74" t="s">
        <v>1598</v>
      </c>
      <c r="B24" s="16"/>
      <c r="C24" s="6"/>
      <c r="D24" s="4"/>
      <c r="E24" s="4"/>
      <c r="F24" s="4"/>
      <c r="G24" s="4"/>
      <c r="H24" s="4"/>
      <c r="I24" s="4"/>
      <c r="J24" s="4"/>
      <c r="K24" s="4"/>
      <c r="L24" s="4"/>
      <c r="M24" s="4"/>
      <c r="N24" s="4"/>
      <c r="O24" s="4"/>
      <c r="P24" s="4"/>
      <c r="Q24" s="4"/>
      <c r="R24" s="4"/>
      <c r="S24" s="4"/>
      <c r="T24" s="4"/>
      <c r="U24" s="4"/>
      <c r="V24" s="4"/>
      <c r="W24" s="4"/>
      <c r="X24" s="4"/>
      <c r="Y24" s="4"/>
      <c r="Z24" s="4"/>
      <c r="AA24" s="4"/>
      <c r="AB24" s="4"/>
      <c r="AC24" s="7"/>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row>
    <row r="25" spans="1:188" ht="39" customHeight="1" x14ac:dyDescent="0.25">
      <c r="A25" s="108" t="s">
        <v>1588</v>
      </c>
      <c r="B25" s="109"/>
      <c r="C25" s="39" t="s">
        <v>1318</v>
      </c>
      <c r="E25" s="6"/>
      <c r="F25" s="6"/>
      <c r="G25" s="6"/>
      <c r="H25" s="6"/>
      <c r="I25" s="6"/>
      <c r="J25" s="20" t="str">
        <f>VLOOKUP($C$25,Example_dropdown!$B$2:$C$4,2,FALSE)</f>
        <v>DEPTA</v>
      </c>
      <c r="K25" s="20" t="str">
        <f>VLOOKUP($C$25,Example_dropdown!$B$2:$D$4,3,FALSE)</f>
        <v>DEPTAX</v>
      </c>
      <c r="L25" s="6"/>
      <c r="M25" s="6"/>
      <c r="N25" s="6"/>
      <c r="O25" s="6"/>
      <c r="P25" s="6"/>
      <c r="Q25" s="6"/>
      <c r="R25" s="6"/>
      <c r="S25" s="6"/>
      <c r="T25" s="6"/>
      <c r="U25" s="6"/>
      <c r="V25" s="6"/>
      <c r="W25" s="6"/>
      <c r="X25" s="6"/>
      <c r="Y25" s="6"/>
      <c r="Z25" s="6"/>
      <c r="AA25" s="6"/>
      <c r="AB25" s="6"/>
    </row>
    <row r="26" spans="1:188" s="19" customFormat="1" ht="39" customHeight="1" x14ac:dyDescent="0.3">
      <c r="A26" s="106" t="s">
        <v>1626</v>
      </c>
      <c r="B26" s="107"/>
      <c r="C26" s="22" t="s">
        <v>1614</v>
      </c>
      <c r="J26" s="21"/>
      <c r="K26" s="21"/>
    </row>
    <row r="27" spans="1:188" s="19" customFormat="1" ht="39" customHeight="1" x14ac:dyDescent="0.35">
      <c r="A27" s="74" t="s">
        <v>1608</v>
      </c>
      <c r="B27" s="17"/>
      <c r="C27" s="18"/>
      <c r="J27" s="21"/>
      <c r="K27" s="21"/>
    </row>
    <row r="28" spans="1:188" s="19" customFormat="1" ht="30" customHeight="1" x14ac:dyDescent="0.25">
      <c r="A28" s="136" t="s">
        <v>1627</v>
      </c>
      <c r="B28" s="137"/>
      <c r="C28" s="88" t="str">
        <f>IF(C26="","",C26)</f>
        <v>BIV Measure A / Mesure du Budget A</v>
      </c>
      <c r="D28" s="122" t="s">
        <v>1388</v>
      </c>
      <c r="E28" s="122"/>
      <c r="F28" s="122"/>
      <c r="G28" s="122"/>
      <c r="H28" s="122"/>
      <c r="I28" s="122"/>
    </row>
    <row r="29" spans="1:188" ht="26.25" x14ac:dyDescent="0.25">
      <c r="A29" s="78"/>
      <c r="B29" s="79" t="s">
        <v>1636</v>
      </c>
      <c r="C29" s="79" t="s">
        <v>1590</v>
      </c>
      <c r="D29" s="80" t="s">
        <v>1305</v>
      </c>
      <c r="E29" s="80" t="s">
        <v>1306</v>
      </c>
      <c r="F29" s="80" t="s">
        <v>1307</v>
      </c>
      <c r="G29" s="80" t="s">
        <v>1308</v>
      </c>
      <c r="H29" s="80" t="s">
        <v>1309</v>
      </c>
      <c r="I29" s="81" t="s">
        <v>1593</v>
      </c>
      <c r="J29" s="27"/>
      <c r="K29" s="16"/>
      <c r="L29" s="16"/>
      <c r="M29" s="16"/>
      <c r="N29" s="14"/>
      <c r="O29" s="14"/>
      <c r="P29" s="14"/>
      <c r="Q29" s="14"/>
      <c r="R29" s="14"/>
      <c r="S29" s="14"/>
      <c r="T29" s="14"/>
      <c r="U29" s="14"/>
      <c r="V29" s="14"/>
      <c r="W29" s="14"/>
      <c r="X29" s="14"/>
      <c r="Y29" s="14"/>
      <c r="Z29" s="14"/>
      <c r="AA29" s="14"/>
      <c r="AB29" s="14"/>
    </row>
    <row r="30" spans="1:188" x14ac:dyDescent="0.25">
      <c r="A30" s="123" t="s">
        <v>1591</v>
      </c>
      <c r="B30" s="124"/>
      <c r="C30" s="124"/>
      <c r="D30" s="82">
        <f t="shared" ref="D30:I30" si="0">SUM(D31:D35)</f>
        <v>25000000</v>
      </c>
      <c r="E30" s="82">
        <f t="shared" si="0"/>
        <v>25000000</v>
      </c>
      <c r="F30" s="82">
        <f t="shared" si="0"/>
        <v>25000000</v>
      </c>
      <c r="G30" s="82">
        <f t="shared" si="0"/>
        <v>25000000</v>
      </c>
      <c r="H30" s="82">
        <f t="shared" si="0"/>
        <v>25000000</v>
      </c>
      <c r="I30" s="82">
        <f t="shared" si="0"/>
        <v>25000000</v>
      </c>
      <c r="J30" s="27"/>
      <c r="K30" s="16"/>
      <c r="L30" s="4"/>
      <c r="M30" s="16"/>
      <c r="N30" s="14"/>
      <c r="O30" s="14"/>
      <c r="P30" s="14"/>
      <c r="Q30" s="14"/>
      <c r="R30" s="14"/>
      <c r="S30" s="14"/>
      <c r="T30" s="14"/>
      <c r="U30" s="14"/>
      <c r="V30" s="14"/>
      <c r="W30" s="14"/>
      <c r="X30" s="14"/>
      <c r="Y30" s="14"/>
      <c r="Z30" s="14"/>
      <c r="AA30" s="14"/>
      <c r="AB30" s="14"/>
    </row>
    <row r="31" spans="1:188" ht="30" customHeight="1" x14ac:dyDescent="0.25">
      <c r="A31" s="125" t="s">
        <v>1592</v>
      </c>
      <c r="B31" s="126"/>
      <c r="C31" s="126"/>
      <c r="D31" s="83">
        <v>4000000</v>
      </c>
      <c r="E31" s="83">
        <v>4000000</v>
      </c>
      <c r="F31" s="83">
        <v>4000000</v>
      </c>
      <c r="G31" s="83">
        <v>4000000</v>
      </c>
      <c r="H31" s="83">
        <v>4000000</v>
      </c>
      <c r="I31" s="83">
        <v>4000000</v>
      </c>
      <c r="J31" s="27"/>
      <c r="K31" s="16"/>
      <c r="L31" s="16"/>
      <c r="M31" s="16"/>
      <c r="N31" s="14"/>
      <c r="O31" s="14"/>
      <c r="P31" s="14"/>
      <c r="Q31" s="14"/>
      <c r="R31" s="14"/>
      <c r="S31" s="14"/>
      <c r="T31" s="14"/>
      <c r="U31" s="14"/>
      <c r="V31" s="14"/>
      <c r="W31" s="14"/>
      <c r="X31" s="14"/>
      <c r="Y31" s="14"/>
      <c r="Z31" s="14"/>
      <c r="AA31" s="14"/>
      <c r="AB31" s="14"/>
    </row>
    <row r="32" spans="1:188" ht="45" customHeight="1" x14ac:dyDescent="0.25">
      <c r="A32" s="84">
        <v>1</v>
      </c>
      <c r="B32" s="85" t="s">
        <v>1318</v>
      </c>
      <c r="C32" s="86" t="s">
        <v>1311</v>
      </c>
      <c r="D32" s="87">
        <v>7000000</v>
      </c>
      <c r="E32" s="87">
        <v>7000000</v>
      </c>
      <c r="F32" s="87">
        <v>7000000</v>
      </c>
      <c r="G32" s="87">
        <v>7000000</v>
      </c>
      <c r="H32" s="87">
        <v>7000000</v>
      </c>
      <c r="I32" s="87">
        <v>7000000</v>
      </c>
      <c r="J32" s="20" t="str">
        <f>VLOOKUP(B32,Example_dropdown!$B$2:$D$4,2,FALSE)</f>
        <v>DEPTA</v>
      </c>
      <c r="K32" s="4"/>
      <c r="L32" s="4"/>
      <c r="M32" s="4"/>
      <c r="N32" s="4"/>
      <c r="O32" s="4"/>
      <c r="P32" s="4"/>
      <c r="Q32" s="4"/>
      <c r="R32" s="4"/>
      <c r="S32" s="4"/>
      <c r="T32" s="4"/>
      <c r="U32" s="4"/>
      <c r="V32" s="4"/>
      <c r="W32" s="4"/>
      <c r="X32" s="4"/>
      <c r="Y32" s="4"/>
      <c r="Z32" s="4"/>
      <c r="AA32" s="4"/>
      <c r="AB32" s="4"/>
    </row>
    <row r="33" spans="1:188" ht="45" customHeight="1" x14ac:dyDescent="0.25">
      <c r="A33" s="84">
        <v>2</v>
      </c>
      <c r="B33" s="85" t="s">
        <v>1318</v>
      </c>
      <c r="C33" s="86" t="s">
        <v>1408</v>
      </c>
      <c r="D33" s="87">
        <v>7000000</v>
      </c>
      <c r="E33" s="87">
        <v>7000000</v>
      </c>
      <c r="F33" s="87">
        <v>7000000</v>
      </c>
      <c r="G33" s="87">
        <v>7000000</v>
      </c>
      <c r="H33" s="87">
        <v>7000000</v>
      </c>
      <c r="I33" s="87">
        <v>7000000</v>
      </c>
      <c r="J33" s="20" t="str">
        <f>VLOOKUP(B33,Example_dropdown!$B$2:$D$4,2,FALSE)</f>
        <v>DEPTA</v>
      </c>
      <c r="K33" s="4"/>
      <c r="L33" s="4"/>
      <c r="M33" s="4"/>
      <c r="N33" s="4"/>
      <c r="O33" s="4"/>
      <c r="P33" s="4"/>
      <c r="Q33" s="4"/>
      <c r="R33" s="4"/>
      <c r="S33" s="4"/>
      <c r="T33" s="4"/>
      <c r="U33" s="4"/>
      <c r="V33" s="4"/>
      <c r="W33" s="4"/>
      <c r="X33" s="4"/>
      <c r="Y33" s="4"/>
      <c r="Z33" s="4"/>
      <c r="AA33" s="4"/>
      <c r="AB33" s="4"/>
    </row>
    <row r="34" spans="1:188" ht="45" customHeight="1" x14ac:dyDescent="0.25">
      <c r="A34" s="84">
        <v>3</v>
      </c>
      <c r="B34" s="85" t="s">
        <v>1320</v>
      </c>
      <c r="C34" s="86" t="s">
        <v>1313</v>
      </c>
      <c r="D34" s="87">
        <v>7000000</v>
      </c>
      <c r="E34" s="87">
        <v>7000000</v>
      </c>
      <c r="F34" s="87">
        <v>7000000</v>
      </c>
      <c r="G34" s="87">
        <v>7000000</v>
      </c>
      <c r="H34" s="87">
        <v>7000000</v>
      </c>
      <c r="I34" s="87">
        <v>7000000</v>
      </c>
      <c r="J34" s="20" t="str">
        <f>VLOOKUP(B34,Example_dropdown!$B$2:$D$4,2,FALSE)</f>
        <v>DEPTB</v>
      </c>
      <c r="K34" s="4"/>
      <c r="L34" s="4"/>
      <c r="M34" s="4"/>
      <c r="N34" s="4"/>
      <c r="O34" s="4"/>
      <c r="P34" s="4"/>
      <c r="Q34" s="4"/>
      <c r="R34" s="4"/>
      <c r="S34" s="4"/>
      <c r="T34" s="4"/>
      <c r="U34" s="4"/>
      <c r="V34" s="4"/>
      <c r="W34" s="4"/>
      <c r="X34" s="4"/>
      <c r="Y34" s="4"/>
      <c r="Z34" s="4"/>
      <c r="AA34" s="4"/>
      <c r="AB34" s="4"/>
    </row>
    <row r="35" spans="1:188" ht="45" customHeight="1" x14ac:dyDescent="0.25">
      <c r="A35" s="84">
        <v>4</v>
      </c>
      <c r="B35" s="85"/>
      <c r="C35" s="86"/>
      <c r="D35" s="87"/>
      <c r="E35" s="83"/>
      <c r="F35" s="83"/>
      <c r="G35" s="83"/>
      <c r="H35" s="83"/>
      <c r="I35" s="83"/>
      <c r="J35" s="20" t="e">
        <f>VLOOKUP(B35,Example_dropdown!$B$2:$D$4,2,FALSE)</f>
        <v>#N/A</v>
      </c>
      <c r="K35" s="4"/>
      <c r="L35" s="4"/>
      <c r="M35" s="4"/>
      <c r="N35" s="4"/>
      <c r="O35" s="4"/>
      <c r="P35" s="4"/>
      <c r="Q35" s="4"/>
      <c r="R35" s="4"/>
      <c r="S35" s="4"/>
      <c r="T35" s="4"/>
      <c r="U35" s="4"/>
      <c r="V35" s="4"/>
      <c r="W35" s="4"/>
      <c r="X35" s="4"/>
      <c r="Y35" s="4"/>
      <c r="Z35" s="4"/>
      <c r="AA35" s="4"/>
      <c r="AB35" s="4"/>
    </row>
    <row r="36" spans="1:188" x14ac:dyDescent="0.25">
      <c r="A36" s="16"/>
      <c r="B36" s="16"/>
      <c r="C36" s="16"/>
      <c r="D36" s="27"/>
      <c r="E36" s="16"/>
      <c r="F36" s="16"/>
      <c r="G36" s="16"/>
      <c r="H36" s="16"/>
      <c r="I36" s="16"/>
      <c r="J36" s="6"/>
      <c r="K36" s="6"/>
      <c r="L36" s="6"/>
      <c r="M36" s="6"/>
      <c r="N36" s="6"/>
      <c r="O36" s="6"/>
      <c r="P36" s="6"/>
      <c r="Q36" s="6"/>
      <c r="R36" s="6"/>
      <c r="S36" s="6"/>
      <c r="T36" s="6"/>
      <c r="U36" s="6"/>
      <c r="V36" s="6"/>
      <c r="W36" s="6"/>
      <c r="X36" s="6"/>
      <c r="Y36" s="6"/>
      <c r="Z36" s="6"/>
      <c r="AA36" s="6"/>
      <c r="AB36" s="6"/>
    </row>
    <row r="37" spans="1:188" s="4" customFormat="1" x14ac:dyDescent="0.25"/>
    <row r="38" spans="1:188" s="4" customFormat="1" ht="21" x14ac:dyDescent="0.35">
      <c r="A38" s="54" t="s">
        <v>1609</v>
      </c>
    </row>
    <row r="39" spans="1:188" s="4" customFormat="1" x14ac:dyDescent="0.25"/>
    <row r="40" spans="1:188" s="4" customFormat="1" x14ac:dyDescent="0.25"/>
    <row r="41" spans="1:188" ht="21" x14ac:dyDescent="0.35">
      <c r="A41" s="74" t="s">
        <v>1610</v>
      </c>
      <c r="B41" s="16"/>
      <c r="C41" s="6"/>
      <c r="D41" s="4"/>
      <c r="E41" s="4"/>
      <c r="F41" s="4"/>
      <c r="G41" s="4"/>
      <c r="H41" s="4"/>
      <c r="I41" s="4"/>
      <c r="J41" s="4"/>
      <c r="K41" s="4"/>
      <c r="L41" s="4"/>
      <c r="M41" s="4"/>
      <c r="N41" s="4"/>
      <c r="O41" s="4"/>
      <c r="P41" s="4"/>
      <c r="Q41" s="4"/>
      <c r="R41" s="4"/>
      <c r="S41" s="4"/>
      <c r="T41" s="4"/>
      <c r="U41" s="4"/>
      <c r="V41" s="4"/>
      <c r="W41" s="4"/>
      <c r="X41" s="4"/>
      <c r="Y41" s="4"/>
      <c r="Z41" s="4"/>
      <c r="AA41" s="4"/>
      <c r="AB41" s="4"/>
      <c r="AC41" s="7"/>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row>
    <row r="42" spans="1:188" ht="39" customHeight="1" x14ac:dyDescent="0.25">
      <c r="A42" s="108" t="s">
        <v>1588</v>
      </c>
      <c r="B42" s="109"/>
      <c r="C42" s="39" t="s">
        <v>1320</v>
      </c>
      <c r="E42" s="6"/>
      <c r="F42" s="6"/>
      <c r="G42" s="6"/>
      <c r="H42" s="6"/>
      <c r="I42" s="6"/>
      <c r="J42" s="20" t="str">
        <f>VLOOKUP($C$42,Example_dropdown!$B$2:$C$4,2,FALSE)</f>
        <v>DEPTB</v>
      </c>
      <c r="K42" s="20" t="str">
        <f>VLOOKUP($C$42,Example_dropdown!$B$2:$D$4,3,FALSE)</f>
        <v>DEPTBX</v>
      </c>
      <c r="L42" s="6"/>
      <c r="M42" s="6"/>
      <c r="N42" s="6"/>
      <c r="O42" s="6"/>
      <c r="P42" s="6"/>
      <c r="Q42" s="6"/>
      <c r="R42" s="6"/>
      <c r="S42" s="6"/>
      <c r="T42" s="6"/>
      <c r="U42" s="6"/>
      <c r="V42" s="6"/>
      <c r="W42" s="6"/>
      <c r="X42" s="6"/>
      <c r="Y42" s="6"/>
      <c r="Z42" s="6"/>
      <c r="AA42" s="6"/>
      <c r="AB42" s="6"/>
    </row>
    <row r="43" spans="1:188" s="19" customFormat="1" ht="39" customHeight="1" x14ac:dyDescent="0.3">
      <c r="A43" s="106" t="s">
        <v>1626</v>
      </c>
      <c r="B43" s="107"/>
      <c r="C43" s="22" t="s">
        <v>1630</v>
      </c>
      <c r="J43" s="21"/>
      <c r="K43" s="21"/>
    </row>
    <row r="44" spans="1:188" s="19" customFormat="1" ht="45" customHeight="1" x14ac:dyDescent="0.35">
      <c r="A44" s="74" t="s">
        <v>1611</v>
      </c>
      <c r="B44" s="17"/>
      <c r="C44" s="18"/>
      <c r="D44" s="40"/>
      <c r="E44" s="40"/>
      <c r="F44" s="40"/>
      <c r="G44" s="40"/>
      <c r="H44" s="40"/>
      <c r="I44" s="40"/>
      <c r="J44" s="21"/>
      <c r="K44" s="21"/>
    </row>
    <row r="45" spans="1:188" s="19" customFormat="1" ht="30" customHeight="1" x14ac:dyDescent="0.25">
      <c r="A45" s="136" t="s">
        <v>1627</v>
      </c>
      <c r="B45" s="137"/>
      <c r="C45" s="88" t="str">
        <f>IF(C43="","",C43)</f>
        <v>BIV Measure B / Mesure B du CEB</v>
      </c>
      <c r="D45" s="122" t="s">
        <v>1388</v>
      </c>
      <c r="E45" s="122"/>
      <c r="F45" s="122"/>
      <c r="G45" s="122"/>
      <c r="H45" s="122"/>
      <c r="I45" s="122"/>
    </row>
    <row r="46" spans="1:188" ht="26.25" x14ac:dyDescent="0.25">
      <c r="A46" s="78"/>
      <c r="B46" s="79" t="s">
        <v>1636</v>
      </c>
      <c r="C46" s="79" t="s">
        <v>1590</v>
      </c>
      <c r="D46" s="80" t="s">
        <v>1305</v>
      </c>
      <c r="E46" s="80" t="s">
        <v>1306</v>
      </c>
      <c r="F46" s="80" t="s">
        <v>1307</v>
      </c>
      <c r="G46" s="80" t="s">
        <v>1308</v>
      </c>
      <c r="H46" s="80" t="s">
        <v>1309</v>
      </c>
      <c r="I46" s="81" t="s">
        <v>1593</v>
      </c>
      <c r="J46" s="27"/>
      <c r="K46" s="16"/>
      <c r="L46" s="16"/>
      <c r="M46" s="16"/>
      <c r="N46" s="14"/>
      <c r="O46" s="14"/>
      <c r="P46" s="14"/>
      <c r="Q46" s="14"/>
      <c r="R46" s="14"/>
      <c r="S46" s="14"/>
      <c r="T46" s="14"/>
      <c r="U46" s="14"/>
      <c r="V46" s="14"/>
      <c r="W46" s="14"/>
      <c r="X46" s="14"/>
      <c r="Y46" s="14"/>
      <c r="Z46" s="14"/>
      <c r="AA46" s="14"/>
      <c r="AB46" s="14"/>
    </row>
    <row r="47" spans="1:188" x14ac:dyDescent="0.25">
      <c r="A47" s="123" t="s">
        <v>1591</v>
      </c>
      <c r="B47" s="124"/>
      <c r="C47" s="124"/>
      <c r="D47" s="82">
        <f t="shared" ref="D47:I47" si="1">SUM(D48:D53)</f>
        <v>5000000</v>
      </c>
      <c r="E47" s="82">
        <f t="shared" si="1"/>
        <v>5000000</v>
      </c>
      <c r="F47" s="82">
        <f t="shared" si="1"/>
        <v>5000000</v>
      </c>
      <c r="G47" s="82">
        <f t="shared" si="1"/>
        <v>5000000</v>
      </c>
      <c r="H47" s="82">
        <f t="shared" si="1"/>
        <v>5000000</v>
      </c>
      <c r="I47" s="82">
        <f t="shared" si="1"/>
        <v>5000000</v>
      </c>
      <c r="J47" s="27"/>
      <c r="K47" s="16"/>
      <c r="L47" s="4"/>
      <c r="M47" s="16"/>
      <c r="N47" s="14"/>
      <c r="O47" s="14"/>
      <c r="P47" s="14"/>
      <c r="Q47" s="14"/>
      <c r="R47" s="14"/>
      <c r="S47" s="14"/>
      <c r="T47" s="14"/>
      <c r="U47" s="14"/>
      <c r="V47" s="14"/>
      <c r="W47" s="14"/>
      <c r="X47" s="14"/>
      <c r="Y47" s="14"/>
      <c r="Z47" s="14"/>
      <c r="AA47" s="14"/>
      <c r="AB47" s="14"/>
    </row>
    <row r="48" spans="1:188" ht="30" customHeight="1" x14ac:dyDescent="0.25">
      <c r="A48" s="125" t="s">
        <v>1592</v>
      </c>
      <c r="B48" s="126"/>
      <c r="C48" s="126"/>
      <c r="D48" s="83">
        <v>1000000</v>
      </c>
      <c r="E48" s="83">
        <v>1000000</v>
      </c>
      <c r="F48" s="83">
        <v>1000000</v>
      </c>
      <c r="G48" s="83">
        <v>1000000</v>
      </c>
      <c r="H48" s="83">
        <v>1000000</v>
      </c>
      <c r="I48" s="83">
        <v>1000000</v>
      </c>
      <c r="J48" s="27"/>
      <c r="K48" s="16"/>
      <c r="L48" s="16"/>
      <c r="M48" s="16"/>
      <c r="N48" s="14"/>
      <c r="O48" s="14"/>
      <c r="P48" s="14"/>
      <c r="Q48" s="14"/>
      <c r="R48" s="14"/>
      <c r="S48" s="14"/>
      <c r="T48" s="14"/>
      <c r="U48" s="14"/>
      <c r="V48" s="14"/>
      <c r="W48" s="14"/>
      <c r="X48" s="14"/>
      <c r="Y48" s="14"/>
      <c r="Z48" s="14"/>
      <c r="AA48" s="14"/>
      <c r="AB48" s="14"/>
    </row>
    <row r="49" spans="1:28" ht="45" customHeight="1" x14ac:dyDescent="0.25">
      <c r="A49" s="84">
        <v>1</v>
      </c>
      <c r="B49" s="85" t="s">
        <v>1318</v>
      </c>
      <c r="C49" s="86" t="s">
        <v>1311</v>
      </c>
      <c r="D49" s="83">
        <v>1000000</v>
      </c>
      <c r="E49" s="83">
        <v>1000000</v>
      </c>
      <c r="F49" s="83">
        <v>1000000</v>
      </c>
      <c r="G49" s="83">
        <v>1000000</v>
      </c>
      <c r="H49" s="83">
        <v>1000000</v>
      </c>
      <c r="I49" s="83">
        <v>1000000</v>
      </c>
      <c r="J49" s="20" t="str">
        <f>VLOOKUP(B49,Example_dropdown!$B$2:$D$4,2,FALSE)</f>
        <v>DEPTA</v>
      </c>
      <c r="K49" s="4"/>
      <c r="L49" s="4"/>
      <c r="M49" s="4"/>
      <c r="N49" s="4"/>
      <c r="O49" s="4"/>
      <c r="P49" s="4"/>
      <c r="Q49" s="4"/>
      <c r="R49" s="4"/>
      <c r="S49" s="4"/>
      <c r="T49" s="4"/>
      <c r="U49" s="4"/>
      <c r="V49" s="4"/>
      <c r="W49" s="4"/>
      <c r="X49" s="4"/>
      <c r="Y49" s="4"/>
      <c r="Z49" s="4"/>
      <c r="AA49" s="4"/>
      <c r="AB49" s="4"/>
    </row>
    <row r="50" spans="1:28" ht="45" customHeight="1" x14ac:dyDescent="0.25">
      <c r="A50" s="84">
        <v>2</v>
      </c>
      <c r="B50" s="85" t="s">
        <v>1318</v>
      </c>
      <c r="C50" s="86" t="s">
        <v>1312</v>
      </c>
      <c r="D50" s="83">
        <v>1000000</v>
      </c>
      <c r="E50" s="83">
        <v>1000000</v>
      </c>
      <c r="F50" s="83">
        <v>1000000</v>
      </c>
      <c r="G50" s="83">
        <v>1000000</v>
      </c>
      <c r="H50" s="83">
        <v>1000000</v>
      </c>
      <c r="I50" s="83">
        <v>1000000</v>
      </c>
      <c r="J50" s="20" t="str">
        <f>VLOOKUP(B50,Example_dropdown!$B$2:$D$4,2,FALSE)</f>
        <v>DEPTA</v>
      </c>
      <c r="K50" s="4"/>
      <c r="L50" s="4"/>
      <c r="M50" s="4"/>
      <c r="N50" s="4"/>
      <c r="O50" s="4"/>
      <c r="P50" s="4"/>
      <c r="Q50" s="4"/>
      <c r="R50" s="4"/>
      <c r="S50" s="4"/>
      <c r="T50" s="4"/>
      <c r="U50" s="4"/>
      <c r="V50" s="4"/>
      <c r="W50" s="4"/>
      <c r="X50" s="4"/>
      <c r="Y50" s="4"/>
      <c r="Z50" s="4"/>
      <c r="AA50" s="4"/>
      <c r="AB50" s="4"/>
    </row>
    <row r="51" spans="1:28" ht="45" customHeight="1" x14ac:dyDescent="0.25">
      <c r="A51" s="84">
        <v>3</v>
      </c>
      <c r="B51" s="85" t="s">
        <v>1318</v>
      </c>
      <c r="C51" s="86" t="s">
        <v>1408</v>
      </c>
      <c r="D51" s="83">
        <v>1000000</v>
      </c>
      <c r="E51" s="83">
        <v>1000000</v>
      </c>
      <c r="F51" s="83">
        <v>1000000</v>
      </c>
      <c r="G51" s="83">
        <v>1000000</v>
      </c>
      <c r="H51" s="83">
        <v>1000000</v>
      </c>
      <c r="I51" s="83">
        <v>1000000</v>
      </c>
      <c r="J51" s="20" t="str">
        <f>VLOOKUP(B51,Example_dropdown!$B$2:$D$4,2,FALSE)</f>
        <v>DEPTA</v>
      </c>
      <c r="K51" s="4"/>
      <c r="L51" s="4"/>
      <c r="M51" s="4"/>
      <c r="N51" s="4"/>
      <c r="O51" s="4"/>
      <c r="P51" s="4"/>
      <c r="Q51" s="4"/>
      <c r="R51" s="4"/>
      <c r="S51" s="4"/>
      <c r="T51" s="4"/>
      <c r="U51" s="4"/>
      <c r="V51" s="4"/>
      <c r="W51" s="4"/>
      <c r="X51" s="4"/>
      <c r="Y51" s="4"/>
      <c r="Z51" s="4"/>
      <c r="AA51" s="4"/>
      <c r="AB51" s="4"/>
    </row>
    <row r="52" spans="1:28" ht="45" customHeight="1" x14ac:dyDescent="0.25">
      <c r="A52" s="84">
        <v>4</v>
      </c>
      <c r="B52" s="85" t="s">
        <v>1320</v>
      </c>
      <c r="C52" s="86" t="s">
        <v>1313</v>
      </c>
      <c r="D52" s="83">
        <v>1000000</v>
      </c>
      <c r="E52" s="83">
        <v>1000000</v>
      </c>
      <c r="F52" s="83">
        <v>1000000</v>
      </c>
      <c r="G52" s="83">
        <v>1000000</v>
      </c>
      <c r="H52" s="83">
        <v>1000000</v>
      </c>
      <c r="I52" s="83">
        <v>1000000</v>
      </c>
      <c r="J52" s="20" t="str">
        <f>VLOOKUP(B52,Example_dropdown!$B$2:$D$4,2,FALSE)</f>
        <v>DEPTB</v>
      </c>
      <c r="K52" s="4"/>
      <c r="L52" s="4"/>
      <c r="M52" s="4"/>
      <c r="N52" s="4"/>
      <c r="O52" s="4"/>
      <c r="P52" s="4"/>
      <c r="Q52" s="4"/>
      <c r="R52" s="4"/>
      <c r="S52" s="4"/>
      <c r="T52" s="4"/>
      <c r="U52" s="4"/>
      <c r="V52" s="4"/>
      <c r="W52" s="4"/>
      <c r="X52" s="4"/>
      <c r="Y52" s="4"/>
      <c r="Z52" s="4"/>
      <c r="AA52" s="4"/>
      <c r="AB52" s="4"/>
    </row>
    <row r="53" spans="1:28" ht="45" customHeight="1" x14ac:dyDescent="0.25">
      <c r="A53" s="84">
        <v>5</v>
      </c>
      <c r="B53" s="85"/>
      <c r="C53" s="86"/>
      <c r="D53" s="83"/>
      <c r="E53" s="83"/>
      <c r="F53" s="83"/>
      <c r="G53" s="83"/>
      <c r="H53" s="83"/>
      <c r="I53" s="83"/>
      <c r="J53" s="20" t="e">
        <f>VLOOKUP(B53,Example_dropdown!$B$2:$D$4,2,FALSE)</f>
        <v>#N/A</v>
      </c>
      <c r="K53" s="4"/>
      <c r="L53" s="4"/>
      <c r="M53" s="4"/>
      <c r="N53" s="4"/>
      <c r="O53" s="4"/>
      <c r="P53" s="4"/>
      <c r="Q53" s="4"/>
      <c r="R53" s="4"/>
      <c r="S53" s="4"/>
      <c r="T53" s="4"/>
      <c r="U53" s="4"/>
      <c r="V53" s="4"/>
      <c r="W53" s="4"/>
      <c r="X53" s="4"/>
      <c r="Y53" s="4"/>
      <c r="Z53" s="4"/>
      <c r="AA53" s="4"/>
      <c r="AB53" s="4"/>
    </row>
    <row r="54" spans="1:28" s="4" customFormat="1" x14ac:dyDescent="0.25"/>
    <row r="55" spans="1:28" s="4" customFormat="1" x14ac:dyDescent="0.25"/>
    <row r="56" spans="1:28" s="4" customFormat="1" ht="21" x14ac:dyDescent="0.35">
      <c r="A56" s="54" t="s">
        <v>1612</v>
      </c>
    </row>
    <row r="57" spans="1:28" s="4" customFormat="1" ht="21" x14ac:dyDescent="0.35">
      <c r="A57" s="77"/>
    </row>
    <row r="58" spans="1:28" s="4" customFormat="1" ht="21" x14ac:dyDescent="0.35">
      <c r="A58" s="74" t="s">
        <v>1613</v>
      </c>
      <c r="B58" s="76"/>
      <c r="C58" s="76"/>
      <c r="D58" s="75"/>
    </row>
    <row r="59" spans="1:28" s="19" customFormat="1" ht="30" customHeight="1" x14ac:dyDescent="0.25">
      <c r="A59" s="133" t="s">
        <v>1628</v>
      </c>
      <c r="B59" s="134"/>
      <c r="C59" s="135"/>
      <c r="D59" s="122" t="s">
        <v>1388</v>
      </c>
      <c r="E59" s="122"/>
      <c r="F59" s="122"/>
      <c r="G59" s="122"/>
      <c r="H59" s="122"/>
      <c r="I59" s="122"/>
    </row>
    <row r="60" spans="1:28" ht="26.25" x14ac:dyDescent="0.25">
      <c r="A60" s="78"/>
      <c r="B60" s="79" t="s">
        <v>1636</v>
      </c>
      <c r="C60" s="79" t="s">
        <v>1590</v>
      </c>
      <c r="D60" s="80" t="s">
        <v>1305</v>
      </c>
      <c r="E60" s="80" t="s">
        <v>1306</v>
      </c>
      <c r="F60" s="80" t="s">
        <v>1307</v>
      </c>
      <c r="G60" s="80" t="s">
        <v>1308</v>
      </c>
      <c r="H60" s="80" t="s">
        <v>1309</v>
      </c>
      <c r="I60" s="81" t="s">
        <v>1593</v>
      </c>
      <c r="J60" s="27"/>
      <c r="K60" s="16"/>
      <c r="L60" s="16"/>
      <c r="M60" s="16"/>
      <c r="N60" s="14"/>
      <c r="O60" s="14"/>
      <c r="P60" s="14"/>
      <c r="Q60" s="14"/>
      <c r="R60" s="14"/>
      <c r="S60" s="14"/>
      <c r="T60" s="14"/>
      <c r="U60" s="14"/>
      <c r="V60" s="14"/>
      <c r="W60" s="14"/>
      <c r="X60" s="14"/>
      <c r="Y60" s="14"/>
      <c r="Z60" s="14"/>
      <c r="AA60" s="14"/>
      <c r="AB60" s="14"/>
    </row>
    <row r="61" spans="1:28" x14ac:dyDescent="0.25">
      <c r="A61" s="123" t="s">
        <v>1591</v>
      </c>
      <c r="B61" s="124"/>
      <c r="C61" s="124"/>
      <c r="D61" s="82">
        <f t="shared" ref="D61:I61" si="2">SUM(D62:D66)</f>
        <v>25000000</v>
      </c>
      <c r="E61" s="82">
        <f t="shared" si="2"/>
        <v>25000000</v>
      </c>
      <c r="F61" s="82">
        <f t="shared" si="2"/>
        <v>25000000</v>
      </c>
      <c r="G61" s="82">
        <f t="shared" si="2"/>
        <v>25000000</v>
      </c>
      <c r="H61" s="82">
        <f t="shared" si="2"/>
        <v>25000000</v>
      </c>
      <c r="I61" s="82">
        <f t="shared" si="2"/>
        <v>25000000</v>
      </c>
      <c r="J61" s="27"/>
      <c r="K61" s="16"/>
      <c r="L61" s="4"/>
      <c r="M61" s="16"/>
      <c r="N61" s="14"/>
      <c r="O61" s="14"/>
      <c r="P61" s="14"/>
      <c r="Q61" s="14"/>
      <c r="R61" s="14"/>
      <c r="S61" s="14"/>
      <c r="T61" s="14"/>
      <c r="U61" s="14"/>
      <c r="V61" s="14"/>
      <c r="W61" s="14"/>
      <c r="X61" s="14"/>
      <c r="Y61" s="14"/>
      <c r="Z61" s="14"/>
      <c r="AA61" s="14"/>
      <c r="AB61" s="14"/>
    </row>
    <row r="62" spans="1:28" ht="30" customHeight="1" x14ac:dyDescent="0.25">
      <c r="A62" s="125" t="s">
        <v>1592</v>
      </c>
      <c r="B62" s="126"/>
      <c r="C62" s="126"/>
      <c r="D62" s="83">
        <v>4000000</v>
      </c>
      <c r="E62" s="83">
        <v>4000000</v>
      </c>
      <c r="F62" s="83">
        <v>4000000</v>
      </c>
      <c r="G62" s="83">
        <v>4000000</v>
      </c>
      <c r="H62" s="83">
        <v>4000000</v>
      </c>
      <c r="I62" s="83">
        <v>4000000</v>
      </c>
      <c r="J62" s="27"/>
      <c r="K62" s="16"/>
      <c r="L62" s="16"/>
      <c r="M62" s="16"/>
      <c r="N62" s="14"/>
      <c r="O62" s="14"/>
      <c r="P62" s="14"/>
      <c r="Q62" s="14"/>
      <c r="R62" s="14"/>
      <c r="S62" s="14"/>
      <c r="T62" s="14"/>
      <c r="U62" s="14"/>
      <c r="V62" s="14"/>
      <c r="W62" s="14"/>
      <c r="X62" s="14"/>
      <c r="Y62" s="14"/>
      <c r="Z62" s="14"/>
      <c r="AA62" s="14"/>
      <c r="AB62" s="14"/>
    </row>
    <row r="63" spans="1:28" ht="45" customHeight="1" x14ac:dyDescent="0.25">
      <c r="A63" s="84">
        <v>1</v>
      </c>
      <c r="B63" s="85" t="s">
        <v>1318</v>
      </c>
      <c r="C63" s="86" t="s">
        <v>1311</v>
      </c>
      <c r="D63" s="87">
        <v>7000000</v>
      </c>
      <c r="E63" s="87">
        <v>7000000</v>
      </c>
      <c r="F63" s="87">
        <v>7000000</v>
      </c>
      <c r="G63" s="87">
        <v>7000000</v>
      </c>
      <c r="H63" s="87">
        <v>7000000</v>
      </c>
      <c r="I63" s="87">
        <v>7000000</v>
      </c>
      <c r="J63" s="20" t="str">
        <f>VLOOKUP(B63,Example_dropdown!$B$2:$D$4,2,FALSE)</f>
        <v>DEPTA</v>
      </c>
      <c r="K63" s="4"/>
      <c r="L63" s="4"/>
      <c r="M63" s="4"/>
      <c r="N63" s="4"/>
      <c r="O63" s="4"/>
      <c r="P63" s="4"/>
      <c r="Q63" s="4"/>
      <c r="R63" s="4"/>
      <c r="S63" s="4"/>
      <c r="T63" s="4"/>
      <c r="U63" s="4"/>
      <c r="V63" s="4"/>
      <c r="W63" s="4"/>
      <c r="X63" s="4"/>
      <c r="Y63" s="4"/>
      <c r="Z63" s="4"/>
      <c r="AA63" s="4"/>
      <c r="AB63" s="4"/>
    </row>
    <row r="64" spans="1:28" ht="45" customHeight="1" x14ac:dyDescent="0.25">
      <c r="A64" s="84">
        <v>2</v>
      </c>
      <c r="B64" s="85" t="s">
        <v>1318</v>
      </c>
      <c r="C64" s="86" t="s">
        <v>1408</v>
      </c>
      <c r="D64" s="87">
        <v>7000000</v>
      </c>
      <c r="E64" s="87">
        <v>7000000</v>
      </c>
      <c r="F64" s="87">
        <v>7000000</v>
      </c>
      <c r="G64" s="87">
        <v>7000000</v>
      </c>
      <c r="H64" s="87">
        <v>7000000</v>
      </c>
      <c r="I64" s="87">
        <v>7000000</v>
      </c>
      <c r="J64" s="20" t="str">
        <f>VLOOKUP(B64,Example_dropdown!$B$2:$D$4,2,FALSE)</f>
        <v>DEPTA</v>
      </c>
      <c r="K64" s="4"/>
      <c r="L64" s="4"/>
      <c r="M64" s="4"/>
      <c r="N64" s="4"/>
      <c r="O64" s="4"/>
      <c r="P64" s="4"/>
      <c r="Q64" s="4"/>
      <c r="R64" s="4"/>
      <c r="S64" s="4"/>
      <c r="T64" s="4"/>
      <c r="U64" s="4"/>
      <c r="V64" s="4"/>
      <c r="W64" s="4"/>
      <c r="X64" s="4"/>
      <c r="Y64" s="4"/>
      <c r="Z64" s="4"/>
      <c r="AA64" s="4"/>
      <c r="AB64" s="4"/>
    </row>
    <row r="65" spans="1:28" ht="45" customHeight="1" x14ac:dyDescent="0.25">
      <c r="A65" s="84">
        <v>3</v>
      </c>
      <c r="B65" s="85" t="s">
        <v>1320</v>
      </c>
      <c r="C65" s="86" t="s">
        <v>1313</v>
      </c>
      <c r="D65" s="87">
        <v>7000000</v>
      </c>
      <c r="E65" s="87">
        <v>7000000</v>
      </c>
      <c r="F65" s="87">
        <v>7000000</v>
      </c>
      <c r="G65" s="87">
        <v>7000000</v>
      </c>
      <c r="H65" s="87">
        <v>7000000</v>
      </c>
      <c r="I65" s="87">
        <v>7000000</v>
      </c>
      <c r="J65" s="20" t="str">
        <f>VLOOKUP(B65,Example_dropdown!$B$2:$D$4,2,FALSE)</f>
        <v>DEPTB</v>
      </c>
      <c r="K65" s="4"/>
      <c r="L65" s="4"/>
      <c r="M65" s="4"/>
      <c r="N65" s="4"/>
      <c r="O65" s="4"/>
      <c r="P65" s="4"/>
      <c r="Q65" s="4"/>
      <c r="R65" s="4"/>
      <c r="S65" s="4"/>
      <c r="T65" s="4"/>
      <c r="U65" s="4"/>
      <c r="V65" s="4"/>
      <c r="W65" s="4"/>
      <c r="X65" s="4"/>
      <c r="Y65" s="4"/>
      <c r="Z65" s="4"/>
      <c r="AA65" s="4"/>
      <c r="AB65" s="4"/>
    </row>
    <row r="66" spans="1:28" ht="45" customHeight="1" x14ac:dyDescent="0.25">
      <c r="A66" s="84">
        <v>4</v>
      </c>
      <c r="B66" s="85"/>
      <c r="C66" s="86"/>
      <c r="D66" s="83"/>
      <c r="E66" s="83"/>
      <c r="F66" s="83"/>
      <c r="G66" s="83"/>
      <c r="H66" s="83"/>
      <c r="I66" s="83"/>
      <c r="J66" s="20" t="e">
        <f>VLOOKUP(B66,Example_dropdown!$B$2:$D$4,2,FALSE)</f>
        <v>#N/A</v>
      </c>
      <c r="K66" s="4"/>
      <c r="L66" s="4"/>
      <c r="M66" s="4"/>
      <c r="N66" s="4"/>
      <c r="O66" s="4"/>
      <c r="P66" s="4"/>
      <c r="Q66" s="4"/>
      <c r="R66" s="4"/>
      <c r="S66" s="4"/>
      <c r="T66" s="4"/>
      <c r="U66" s="4"/>
      <c r="V66" s="4"/>
      <c r="W66" s="4"/>
      <c r="X66" s="4"/>
      <c r="Y66" s="4"/>
      <c r="Z66" s="4"/>
      <c r="AA66" s="4"/>
      <c r="AB66" s="4"/>
    </row>
    <row r="67" spans="1:28" s="4" customFormat="1" x14ac:dyDescent="0.25"/>
    <row r="68" spans="1:28" s="4" customFormat="1" ht="21" x14ac:dyDescent="0.35">
      <c r="A68" s="54" t="s">
        <v>1618</v>
      </c>
    </row>
    <row r="69" spans="1:28" s="4" customFormat="1" x14ac:dyDescent="0.25"/>
    <row r="70" spans="1:28" s="4" customFormat="1" ht="21" x14ac:dyDescent="0.35">
      <c r="A70" s="54" t="s">
        <v>1594</v>
      </c>
    </row>
    <row r="71" spans="1:28" s="4" customFormat="1" x14ac:dyDescent="0.25"/>
    <row r="72" spans="1:28" s="4" customFormat="1" hidden="1" x14ac:dyDescent="0.25"/>
    <row r="73" spans="1:28" s="4" customFormat="1" hidden="1" x14ac:dyDescent="0.25"/>
    <row r="74" spans="1:28" s="4" customFormat="1" hidden="1" x14ac:dyDescent="0.25"/>
    <row r="75" spans="1:28" s="4" customFormat="1" hidden="1" x14ac:dyDescent="0.25"/>
    <row r="76" spans="1:28" s="4" customFormat="1" hidden="1" x14ac:dyDescent="0.25"/>
    <row r="77" spans="1:28" s="4" customFormat="1" hidden="1" x14ac:dyDescent="0.25"/>
    <row r="78" spans="1:28" s="4" customFormat="1" hidden="1" x14ac:dyDescent="0.25"/>
    <row r="79" spans="1:28" s="4" customFormat="1" hidden="1" x14ac:dyDescent="0.25"/>
    <row r="80" spans="1:28" s="4" customFormat="1" hidden="1" x14ac:dyDescent="0.25"/>
    <row r="81" s="4" customFormat="1" hidden="1" x14ac:dyDescent="0.25"/>
    <row r="82" s="4" customFormat="1" hidden="1" x14ac:dyDescent="0.25"/>
    <row r="83" s="4" customFormat="1" hidden="1" x14ac:dyDescent="0.25"/>
    <row r="84" s="4" customFormat="1" hidden="1" x14ac:dyDescent="0.25"/>
    <row r="85" s="4" customFormat="1" hidden="1" x14ac:dyDescent="0.25"/>
    <row r="86" s="4" customFormat="1" hidden="1" x14ac:dyDescent="0.25"/>
    <row r="87" s="4" customFormat="1" hidden="1" x14ac:dyDescent="0.25"/>
    <row r="88" s="4" customFormat="1" hidden="1" x14ac:dyDescent="0.25"/>
    <row r="89" s="4" customFormat="1" hidden="1" x14ac:dyDescent="0.25"/>
    <row r="90" s="4" customFormat="1"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sheetData>
  <sheetProtection algorithmName="SHA-512" hashValue="R/z3wu79KGdqjueWwtHr1onwszXTWu9HW47aP10IX++VAYjtS5dCaF3YpRPU7E3dRt9GLhTGdXW3mTPqktfNQg==" saltValue="hMvFRhfy4PPEvE+ShQ7WRg==" spinCount="100000" sheet="1" objects="1" scenarios="1"/>
  <mergeCells count="21">
    <mergeCell ref="A25:B25"/>
    <mergeCell ref="A2:E2"/>
    <mergeCell ref="A16:B16"/>
    <mergeCell ref="A17:B17"/>
    <mergeCell ref="A18:B18"/>
    <mergeCell ref="A19:B19"/>
    <mergeCell ref="A62:C62"/>
    <mergeCell ref="A59:C59"/>
    <mergeCell ref="A26:B26"/>
    <mergeCell ref="D28:I28"/>
    <mergeCell ref="A30:C30"/>
    <mergeCell ref="A31:C31"/>
    <mergeCell ref="A42:B42"/>
    <mergeCell ref="A43:B43"/>
    <mergeCell ref="D45:I45"/>
    <mergeCell ref="A47:C47"/>
    <mergeCell ref="A48:C48"/>
    <mergeCell ref="D59:I59"/>
    <mergeCell ref="A61:C61"/>
    <mergeCell ref="A28:B28"/>
    <mergeCell ref="A45:B45"/>
  </mergeCells>
  <dataValidations count="6">
    <dataValidation type="list" allowBlank="1" showInputMessage="1" showErrorMessage="1" sqref="C27">
      <formula1>Department</formula1>
    </dataValidation>
    <dataValidation type="whole" allowBlank="1" showInputMessage="1" showErrorMessage="1" sqref="D32:I35 D53:I53 D63:I65">
      <formula1>-9.99999999999999E+121</formula1>
      <formula2>9.99999999999999E+121</formula2>
    </dataValidation>
    <dataValidation type="list" allowBlank="1" showInputMessage="1" showErrorMessage="1" sqref="C42 C25 B32:B35 B49:B53 B63:B66">
      <formula1>EGORG</formula1>
    </dataValidation>
    <dataValidation type="list" allowBlank="1" showInputMessage="1" showErrorMessage="1" sqref="C26">
      <formula1>INDIRECT($K$25)</formula1>
    </dataValidation>
    <dataValidation type="list" allowBlank="1" showInputMessage="1" showErrorMessage="1" sqref="C49:C53 C32:C35 C63:C66">
      <formula1>INDIRECT(J32)</formula1>
    </dataValidation>
    <dataValidation type="list" allowBlank="1" showInputMessage="1" showErrorMessage="1" sqref="C43">
      <formula1>INDIRECT($K$42)</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32" workbookViewId="0">
      <selection activeCell="B2" sqref="B2:B63"/>
    </sheetView>
  </sheetViews>
  <sheetFormatPr defaultColWidth="8.85546875" defaultRowHeight="15" x14ac:dyDescent="0.25"/>
  <cols>
    <col min="2" max="2" width="37" customWidth="1"/>
  </cols>
  <sheetData>
    <row r="1" spans="1:4" x14ac:dyDescent="0.25">
      <c r="A1" t="s">
        <v>122</v>
      </c>
      <c r="B1" t="s">
        <v>1301</v>
      </c>
    </row>
    <row r="2" spans="1:4" x14ac:dyDescent="0.25">
      <c r="A2">
        <v>12</v>
      </c>
      <c r="B2" t="s">
        <v>124</v>
      </c>
      <c r="C2" t="s">
        <v>1</v>
      </c>
      <c r="D2" t="s">
        <v>1241</v>
      </c>
    </row>
    <row r="3" spans="1:4" x14ac:dyDescent="0.25">
      <c r="A3">
        <v>999</v>
      </c>
      <c r="B3" t="s">
        <v>1237</v>
      </c>
      <c r="C3" t="s">
        <v>1303</v>
      </c>
      <c r="D3" t="s">
        <v>1303</v>
      </c>
    </row>
    <row r="4" spans="1:4" x14ac:dyDescent="0.25">
      <c r="A4">
        <v>539</v>
      </c>
      <c r="B4" t="s">
        <v>126</v>
      </c>
      <c r="C4" t="s">
        <v>0</v>
      </c>
      <c r="D4" t="s">
        <v>1242</v>
      </c>
    </row>
    <row r="5" spans="1:4" x14ac:dyDescent="0.25">
      <c r="A5">
        <v>118</v>
      </c>
      <c r="B5" t="s">
        <v>127</v>
      </c>
      <c r="C5" t="s">
        <v>36</v>
      </c>
      <c r="D5" t="s">
        <v>1243</v>
      </c>
    </row>
    <row r="6" spans="1:4" x14ac:dyDescent="0.25">
      <c r="A6">
        <v>51</v>
      </c>
      <c r="B6" t="s">
        <v>128</v>
      </c>
      <c r="C6" t="s">
        <v>9</v>
      </c>
      <c r="D6" t="s">
        <v>1297</v>
      </c>
    </row>
    <row r="7" spans="1:4" x14ac:dyDescent="0.25">
      <c r="A7">
        <v>114</v>
      </c>
      <c r="B7" t="s">
        <v>129</v>
      </c>
      <c r="C7" t="s">
        <v>34</v>
      </c>
      <c r="D7" t="s">
        <v>1244</v>
      </c>
    </row>
    <row r="8" spans="1:4" x14ac:dyDescent="0.25">
      <c r="A8">
        <v>26</v>
      </c>
      <c r="B8" t="s">
        <v>131</v>
      </c>
      <c r="C8" t="s">
        <v>3</v>
      </c>
      <c r="D8" t="s">
        <v>1245</v>
      </c>
    </row>
    <row r="9" spans="1:4" x14ac:dyDescent="0.25">
      <c r="A9">
        <v>46</v>
      </c>
      <c r="B9" t="s">
        <v>150</v>
      </c>
      <c r="C9" t="s">
        <v>7</v>
      </c>
      <c r="D9" t="s">
        <v>1246</v>
      </c>
    </row>
    <row r="10" spans="1:4" x14ac:dyDescent="0.25">
      <c r="A10">
        <v>239</v>
      </c>
      <c r="B10" t="s">
        <v>162</v>
      </c>
      <c r="C10" t="s">
        <v>82</v>
      </c>
      <c r="D10" t="s">
        <v>1247</v>
      </c>
    </row>
    <row r="11" spans="1:4" x14ac:dyDescent="0.25">
      <c r="A11">
        <v>65</v>
      </c>
      <c r="B11" t="s">
        <v>138</v>
      </c>
      <c r="C11" t="s">
        <v>14</v>
      </c>
      <c r="D11" t="s">
        <v>1248</v>
      </c>
    </row>
    <row r="12" spans="1:4" x14ac:dyDescent="0.25">
      <c r="A12">
        <v>122</v>
      </c>
      <c r="B12" t="s">
        <v>161</v>
      </c>
      <c r="C12" t="s">
        <v>38</v>
      </c>
      <c r="D12" t="s">
        <v>1249</v>
      </c>
    </row>
    <row r="13" spans="1:4" x14ac:dyDescent="0.25">
      <c r="A13">
        <v>123</v>
      </c>
      <c r="B13" t="s">
        <v>186</v>
      </c>
      <c r="C13" t="s">
        <v>39</v>
      </c>
      <c r="D13" t="s">
        <v>1250</v>
      </c>
    </row>
    <row r="14" spans="1:4" x14ac:dyDescent="0.25">
      <c r="A14">
        <v>74</v>
      </c>
      <c r="B14" t="s">
        <v>142</v>
      </c>
      <c r="C14" t="s">
        <v>18</v>
      </c>
      <c r="D14" t="s">
        <v>1251</v>
      </c>
    </row>
    <row r="15" spans="1:4" x14ac:dyDescent="0.25">
      <c r="A15">
        <v>42</v>
      </c>
      <c r="B15" t="s">
        <v>144</v>
      </c>
      <c r="C15" t="s">
        <v>5</v>
      </c>
      <c r="D15" t="s">
        <v>1296</v>
      </c>
    </row>
    <row r="16" spans="1:4" x14ac:dyDescent="0.25">
      <c r="A16">
        <v>81</v>
      </c>
      <c r="B16" t="s">
        <v>145</v>
      </c>
      <c r="C16" t="s">
        <v>20</v>
      </c>
      <c r="D16" t="s">
        <v>1298</v>
      </c>
    </row>
    <row r="17" spans="1:4" x14ac:dyDescent="0.25">
      <c r="A17">
        <v>86</v>
      </c>
      <c r="B17" t="s">
        <v>160</v>
      </c>
      <c r="C17" t="s">
        <v>24</v>
      </c>
      <c r="D17" t="s">
        <v>1252</v>
      </c>
    </row>
    <row r="18" spans="1:4" x14ac:dyDescent="0.25">
      <c r="A18">
        <v>117</v>
      </c>
      <c r="B18" t="s">
        <v>153</v>
      </c>
      <c r="C18" t="s">
        <v>35</v>
      </c>
      <c r="D18" t="s">
        <v>1253</v>
      </c>
    </row>
    <row r="19" spans="1:4" x14ac:dyDescent="0.25">
      <c r="A19">
        <v>110</v>
      </c>
      <c r="B19" t="s">
        <v>154</v>
      </c>
      <c r="C19" t="s">
        <v>33</v>
      </c>
      <c r="D19" t="s">
        <v>1254</v>
      </c>
    </row>
    <row r="20" spans="1:4" x14ac:dyDescent="0.25">
      <c r="A20">
        <v>94</v>
      </c>
      <c r="B20" t="s">
        <v>155</v>
      </c>
      <c r="C20" t="s">
        <v>27</v>
      </c>
      <c r="D20" t="s">
        <v>1255</v>
      </c>
    </row>
    <row r="21" spans="1:4" x14ac:dyDescent="0.25">
      <c r="A21">
        <v>99</v>
      </c>
      <c r="B21" t="s">
        <v>158</v>
      </c>
      <c r="C21" t="s">
        <v>31</v>
      </c>
      <c r="D21" t="s">
        <v>1256</v>
      </c>
    </row>
    <row r="22" spans="1:4" x14ac:dyDescent="0.25">
      <c r="A22">
        <v>126</v>
      </c>
      <c r="B22" t="s">
        <v>177</v>
      </c>
      <c r="C22" t="s">
        <v>43</v>
      </c>
      <c r="D22" t="s">
        <v>1257</v>
      </c>
    </row>
    <row r="23" spans="1:4" x14ac:dyDescent="0.25">
      <c r="A23">
        <v>137</v>
      </c>
      <c r="B23" t="s">
        <v>169</v>
      </c>
      <c r="C23" t="s">
        <v>56</v>
      </c>
      <c r="D23" t="s">
        <v>1258</v>
      </c>
    </row>
    <row r="24" spans="1:4" x14ac:dyDescent="0.25">
      <c r="A24">
        <v>150</v>
      </c>
      <c r="B24" t="s">
        <v>174</v>
      </c>
      <c r="C24" t="s">
        <v>58</v>
      </c>
      <c r="D24" t="s">
        <v>1259</v>
      </c>
    </row>
    <row r="25" spans="1:4" x14ac:dyDescent="0.25">
      <c r="A25">
        <v>124</v>
      </c>
      <c r="B25" t="s">
        <v>175</v>
      </c>
      <c r="C25" t="s">
        <v>41</v>
      </c>
      <c r="D25" t="s">
        <v>1260</v>
      </c>
    </row>
    <row r="26" spans="1:4" x14ac:dyDescent="0.25">
      <c r="A26">
        <v>240</v>
      </c>
      <c r="B26" t="s">
        <v>208</v>
      </c>
      <c r="C26" t="s">
        <v>84</v>
      </c>
      <c r="D26" t="s">
        <v>1261</v>
      </c>
    </row>
    <row r="27" spans="1:4" x14ac:dyDescent="0.25">
      <c r="A27">
        <v>125</v>
      </c>
      <c r="B27" t="s">
        <v>166</v>
      </c>
      <c r="C27" t="s">
        <v>42</v>
      </c>
      <c r="D27" t="s">
        <v>1262</v>
      </c>
    </row>
    <row r="28" spans="1:4" x14ac:dyDescent="0.25">
      <c r="A28">
        <v>141</v>
      </c>
      <c r="B28" t="s">
        <v>137</v>
      </c>
      <c r="C28" t="s">
        <v>57</v>
      </c>
      <c r="D28" t="s">
        <v>1263</v>
      </c>
    </row>
    <row r="29" spans="1:4" x14ac:dyDescent="0.25">
      <c r="A29">
        <v>136</v>
      </c>
      <c r="B29" t="s">
        <v>228</v>
      </c>
      <c r="C29" t="s">
        <v>52</v>
      </c>
      <c r="D29" t="s">
        <v>1264</v>
      </c>
    </row>
    <row r="30" spans="1:4" x14ac:dyDescent="0.25">
      <c r="A30">
        <v>127</v>
      </c>
      <c r="B30" t="s">
        <v>179</v>
      </c>
      <c r="C30" t="s">
        <v>44</v>
      </c>
      <c r="D30" t="s">
        <v>1265</v>
      </c>
    </row>
    <row r="31" spans="1:4" x14ac:dyDescent="0.25">
      <c r="A31">
        <v>128</v>
      </c>
      <c r="B31" t="s">
        <v>171</v>
      </c>
      <c r="C31" t="s">
        <v>40</v>
      </c>
      <c r="D31" t="s">
        <v>1266</v>
      </c>
    </row>
    <row r="32" spans="1:4" x14ac:dyDescent="0.25">
      <c r="A32">
        <v>129</v>
      </c>
      <c r="B32" t="s">
        <v>183</v>
      </c>
      <c r="C32" t="s">
        <v>45</v>
      </c>
      <c r="D32" t="s">
        <v>1267</v>
      </c>
    </row>
    <row r="33" spans="1:4" x14ac:dyDescent="0.25">
      <c r="A33">
        <v>348</v>
      </c>
      <c r="B33" t="s">
        <v>1238</v>
      </c>
      <c r="C33" t="s">
        <v>46</v>
      </c>
      <c r="D33" t="s">
        <v>1268</v>
      </c>
    </row>
    <row r="34" spans="1:4" x14ac:dyDescent="0.25">
      <c r="A34">
        <v>256</v>
      </c>
      <c r="B34" t="s">
        <v>1239</v>
      </c>
      <c r="C34" t="s">
        <v>95</v>
      </c>
      <c r="D34" t="s">
        <v>1269</v>
      </c>
    </row>
    <row r="35" spans="1:4" x14ac:dyDescent="0.25">
      <c r="A35">
        <v>174</v>
      </c>
      <c r="B35" t="s">
        <v>185</v>
      </c>
      <c r="C35" t="s">
        <v>62</v>
      </c>
      <c r="D35" t="s">
        <v>1270</v>
      </c>
    </row>
    <row r="36" spans="1:4" x14ac:dyDescent="0.25">
      <c r="A36">
        <v>130</v>
      </c>
      <c r="B36" t="s">
        <v>1240</v>
      </c>
      <c r="C36" t="s">
        <v>47</v>
      </c>
      <c r="D36" t="s">
        <v>1271</v>
      </c>
    </row>
    <row r="37" spans="1:4" x14ac:dyDescent="0.25">
      <c r="A37">
        <v>194</v>
      </c>
      <c r="B37" t="s">
        <v>189</v>
      </c>
      <c r="C37" t="s">
        <v>116</v>
      </c>
      <c r="D37" t="s">
        <v>1300</v>
      </c>
    </row>
    <row r="38" spans="1:4" x14ac:dyDescent="0.25">
      <c r="A38">
        <v>132</v>
      </c>
      <c r="B38" t="s">
        <v>190</v>
      </c>
      <c r="C38" t="s">
        <v>48</v>
      </c>
      <c r="D38" t="s">
        <v>1272</v>
      </c>
    </row>
    <row r="39" spans="1:4" x14ac:dyDescent="0.25">
      <c r="A39">
        <v>199</v>
      </c>
      <c r="B39" t="s">
        <v>191</v>
      </c>
      <c r="C39" t="s">
        <v>66</v>
      </c>
      <c r="D39" t="s">
        <v>1273</v>
      </c>
    </row>
    <row r="40" spans="1:4" x14ac:dyDescent="0.25">
      <c r="A40">
        <v>219</v>
      </c>
      <c r="B40" t="s">
        <v>197</v>
      </c>
      <c r="C40" t="s">
        <v>72</v>
      </c>
      <c r="D40" t="s">
        <v>1299</v>
      </c>
    </row>
    <row r="41" spans="1:4" x14ac:dyDescent="0.25">
      <c r="A41">
        <v>133</v>
      </c>
      <c r="B41" t="s">
        <v>167</v>
      </c>
      <c r="C41" t="s">
        <v>49</v>
      </c>
      <c r="D41" t="s">
        <v>1274</v>
      </c>
    </row>
    <row r="42" spans="1:4" x14ac:dyDescent="0.25">
      <c r="A42">
        <v>134</v>
      </c>
      <c r="B42" t="s">
        <v>202</v>
      </c>
      <c r="C42" t="s">
        <v>50</v>
      </c>
      <c r="D42" t="s">
        <v>1275</v>
      </c>
    </row>
    <row r="43" spans="1:4" x14ac:dyDescent="0.25">
      <c r="A43">
        <v>228</v>
      </c>
      <c r="B43" t="s">
        <v>203</v>
      </c>
      <c r="C43" t="s">
        <v>77</v>
      </c>
      <c r="D43" t="s">
        <v>1276</v>
      </c>
    </row>
    <row r="44" spans="1:4" x14ac:dyDescent="0.25">
      <c r="A44">
        <v>230</v>
      </c>
      <c r="B44" t="s">
        <v>204</v>
      </c>
      <c r="C44" t="s">
        <v>78</v>
      </c>
      <c r="D44" t="s">
        <v>1277</v>
      </c>
    </row>
    <row r="45" spans="1:4" x14ac:dyDescent="0.25">
      <c r="A45">
        <v>238</v>
      </c>
      <c r="B45" t="s">
        <v>206</v>
      </c>
      <c r="C45" t="s">
        <v>81</v>
      </c>
      <c r="D45" t="s">
        <v>1278</v>
      </c>
    </row>
    <row r="46" spans="1:4" x14ac:dyDescent="0.25">
      <c r="A46">
        <v>247</v>
      </c>
      <c r="B46" t="s">
        <v>209</v>
      </c>
      <c r="C46" t="s">
        <v>89</v>
      </c>
      <c r="D46" t="s">
        <v>1279</v>
      </c>
    </row>
    <row r="47" spans="1:4" x14ac:dyDescent="0.25">
      <c r="A47">
        <v>248</v>
      </c>
      <c r="B47" t="s">
        <v>212</v>
      </c>
      <c r="C47" t="s">
        <v>90</v>
      </c>
      <c r="D47" t="s">
        <v>1280</v>
      </c>
    </row>
    <row r="48" spans="1:4" x14ac:dyDescent="0.25">
      <c r="A48">
        <v>241</v>
      </c>
      <c r="B48" t="s">
        <v>210</v>
      </c>
      <c r="C48" t="s">
        <v>85</v>
      </c>
      <c r="D48" t="s">
        <v>1281</v>
      </c>
    </row>
    <row r="49" spans="1:4" x14ac:dyDescent="0.25">
      <c r="A49">
        <v>263</v>
      </c>
      <c r="B49" t="s">
        <v>220</v>
      </c>
      <c r="C49" t="s">
        <v>97</v>
      </c>
      <c r="D49" t="s">
        <v>1282</v>
      </c>
    </row>
    <row r="50" spans="1:4" x14ac:dyDescent="0.25">
      <c r="A50">
        <v>278</v>
      </c>
      <c r="B50" t="s">
        <v>221</v>
      </c>
      <c r="C50" t="s">
        <v>101</v>
      </c>
      <c r="D50" t="s">
        <v>1283</v>
      </c>
    </row>
    <row r="51" spans="1:4" x14ac:dyDescent="0.25">
      <c r="A51">
        <v>280</v>
      </c>
      <c r="B51" t="s">
        <v>222</v>
      </c>
      <c r="C51" t="s">
        <v>102</v>
      </c>
      <c r="D51" t="s">
        <v>1284</v>
      </c>
    </row>
    <row r="52" spans="1:4" x14ac:dyDescent="0.25">
      <c r="A52">
        <v>135</v>
      </c>
      <c r="B52" t="s">
        <v>227</v>
      </c>
      <c r="C52" t="s">
        <v>51</v>
      </c>
      <c r="D52" t="s">
        <v>1285</v>
      </c>
    </row>
    <row r="53" spans="1:4" x14ac:dyDescent="0.25">
      <c r="A53">
        <v>295</v>
      </c>
      <c r="B53" t="s">
        <v>229</v>
      </c>
      <c r="C53" t="s">
        <v>105</v>
      </c>
      <c r="D53" t="s">
        <v>1286</v>
      </c>
    </row>
    <row r="54" spans="1:4" x14ac:dyDescent="0.25">
      <c r="A54">
        <v>313</v>
      </c>
      <c r="B54" t="s">
        <v>236</v>
      </c>
      <c r="C54" t="s">
        <v>113</v>
      </c>
      <c r="D54" t="s">
        <v>1287</v>
      </c>
    </row>
    <row r="55" spans="1:4" x14ac:dyDescent="0.25">
      <c r="A55">
        <v>288</v>
      </c>
      <c r="B55" t="s">
        <v>216</v>
      </c>
      <c r="C55" t="s">
        <v>104</v>
      </c>
      <c r="D55" t="s">
        <v>1288</v>
      </c>
    </row>
    <row r="56" spans="1:4" x14ac:dyDescent="0.25">
      <c r="A56">
        <v>305</v>
      </c>
      <c r="B56" t="s">
        <v>233</v>
      </c>
      <c r="C56" t="s">
        <v>110</v>
      </c>
      <c r="D56" t="s">
        <v>1289</v>
      </c>
    </row>
    <row r="57" spans="1:4" x14ac:dyDescent="0.25">
      <c r="A57">
        <v>306</v>
      </c>
      <c r="B57" t="s">
        <v>234</v>
      </c>
      <c r="C57" t="s">
        <v>111</v>
      </c>
      <c r="D57" t="s">
        <v>1290</v>
      </c>
    </row>
    <row r="58" spans="1:4" x14ac:dyDescent="0.25">
      <c r="A58">
        <v>312</v>
      </c>
      <c r="B58" t="s">
        <v>230</v>
      </c>
      <c r="C58" t="s">
        <v>1304</v>
      </c>
      <c r="D58" t="s">
        <v>1302</v>
      </c>
    </row>
    <row r="59" spans="1:4" x14ac:dyDescent="0.25">
      <c r="A59">
        <v>246</v>
      </c>
      <c r="B59" t="s">
        <v>235</v>
      </c>
      <c r="C59" t="s">
        <v>83</v>
      </c>
      <c r="D59" t="s">
        <v>1291</v>
      </c>
    </row>
    <row r="60" spans="1:4" x14ac:dyDescent="0.25">
      <c r="A60">
        <v>326</v>
      </c>
      <c r="B60" t="s">
        <v>237</v>
      </c>
      <c r="C60" t="s">
        <v>118</v>
      </c>
      <c r="D60" t="s">
        <v>1292</v>
      </c>
    </row>
    <row r="61" spans="1:4" x14ac:dyDescent="0.25">
      <c r="A61">
        <v>138</v>
      </c>
      <c r="B61" t="s">
        <v>238</v>
      </c>
      <c r="C61" t="s">
        <v>53</v>
      </c>
      <c r="D61" t="s">
        <v>1293</v>
      </c>
    </row>
    <row r="62" spans="1:4" x14ac:dyDescent="0.25">
      <c r="A62">
        <v>139</v>
      </c>
      <c r="B62" t="s">
        <v>241</v>
      </c>
      <c r="C62" t="s">
        <v>54</v>
      </c>
      <c r="D62" t="s">
        <v>1294</v>
      </c>
    </row>
    <row r="63" spans="1:4" x14ac:dyDescent="0.25">
      <c r="A63">
        <v>140</v>
      </c>
      <c r="B63" t="s">
        <v>244</v>
      </c>
      <c r="C63" t="s">
        <v>55</v>
      </c>
      <c r="D63" t="s">
        <v>1295</v>
      </c>
    </row>
  </sheetData>
  <sortState ref="A2:C63">
    <sortCondition ref="C2"/>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topLeftCell="A72" workbookViewId="0">
      <selection activeCell="A116" sqref="A116"/>
    </sheetView>
  </sheetViews>
  <sheetFormatPr defaultColWidth="8.85546875" defaultRowHeight="15" x14ac:dyDescent="0.25"/>
  <cols>
    <col min="1" max="1" width="80.42578125" customWidth="1"/>
  </cols>
  <sheetData>
    <row r="1" spans="1:7" x14ac:dyDescent="0.25">
      <c r="A1" s="2" t="s">
        <v>126</v>
      </c>
      <c r="B1">
        <v>539</v>
      </c>
      <c r="C1" t="s">
        <v>0</v>
      </c>
      <c r="D1" t="s">
        <v>1242</v>
      </c>
      <c r="F1" t="s">
        <v>1080</v>
      </c>
      <c r="G1" t="s">
        <v>1413</v>
      </c>
    </row>
    <row r="2" spans="1:7" x14ac:dyDescent="0.25">
      <c r="A2" s="2" t="s">
        <v>124</v>
      </c>
      <c r="B2">
        <v>12</v>
      </c>
      <c r="C2" t="s">
        <v>1</v>
      </c>
      <c r="D2" t="s">
        <v>1241</v>
      </c>
      <c r="F2" t="s">
        <v>1081</v>
      </c>
      <c r="G2" t="s">
        <v>1414</v>
      </c>
    </row>
    <row r="3" spans="1:7" x14ac:dyDescent="0.25">
      <c r="A3" s="2" t="s">
        <v>125</v>
      </c>
      <c r="B3">
        <v>14</v>
      </c>
      <c r="C3" t="s">
        <v>2</v>
      </c>
      <c r="D3" t="s">
        <v>1303</v>
      </c>
      <c r="F3" t="s">
        <v>1082</v>
      </c>
      <c r="G3" t="s">
        <v>1415</v>
      </c>
    </row>
    <row r="4" spans="1:7" x14ac:dyDescent="0.25">
      <c r="A4" s="2" t="s">
        <v>131</v>
      </c>
      <c r="B4">
        <v>26</v>
      </c>
      <c r="C4" t="s">
        <v>3</v>
      </c>
      <c r="D4" t="s">
        <v>1245</v>
      </c>
      <c r="F4" t="s">
        <v>1083</v>
      </c>
      <c r="G4" t="s">
        <v>1416</v>
      </c>
    </row>
    <row r="5" spans="1:7" x14ac:dyDescent="0.25">
      <c r="A5" s="2" t="s">
        <v>132</v>
      </c>
      <c r="B5">
        <v>29</v>
      </c>
      <c r="C5" t="s">
        <v>4</v>
      </c>
      <c r="D5" t="s">
        <v>1303</v>
      </c>
      <c r="F5" t="s">
        <v>1084</v>
      </c>
      <c r="G5" t="s">
        <v>1417</v>
      </c>
    </row>
    <row r="6" spans="1:7" x14ac:dyDescent="0.25">
      <c r="A6" s="2" t="s">
        <v>144</v>
      </c>
      <c r="B6">
        <v>42</v>
      </c>
      <c r="C6" t="s">
        <v>5</v>
      </c>
      <c r="D6" t="s">
        <v>1296</v>
      </c>
      <c r="F6" t="s">
        <v>1085</v>
      </c>
      <c r="G6" t="s">
        <v>1418</v>
      </c>
    </row>
    <row r="7" spans="1:7" x14ac:dyDescent="0.25">
      <c r="A7" s="2" t="s">
        <v>149</v>
      </c>
      <c r="B7">
        <v>44</v>
      </c>
      <c r="C7" t="s">
        <v>6</v>
      </c>
      <c r="D7" t="s">
        <v>1303</v>
      </c>
      <c r="F7" t="s">
        <v>1086</v>
      </c>
      <c r="G7" t="s">
        <v>1419</v>
      </c>
    </row>
    <row r="8" spans="1:7" x14ac:dyDescent="0.25">
      <c r="A8" s="2" t="s">
        <v>150</v>
      </c>
      <c r="B8">
        <v>46</v>
      </c>
      <c r="C8" t="s">
        <v>7</v>
      </c>
      <c r="D8" t="s">
        <v>1246</v>
      </c>
      <c r="F8" t="s">
        <v>1087</v>
      </c>
      <c r="G8" t="s">
        <v>1420</v>
      </c>
    </row>
    <row r="9" spans="1:7" x14ac:dyDescent="0.25">
      <c r="A9" s="2" t="s">
        <v>156</v>
      </c>
      <c r="B9">
        <v>47</v>
      </c>
      <c r="C9" t="s">
        <v>8</v>
      </c>
      <c r="D9" t="s">
        <v>1303</v>
      </c>
      <c r="F9" t="s">
        <v>1088</v>
      </c>
      <c r="G9" t="s">
        <v>1421</v>
      </c>
    </row>
    <row r="10" spans="1:7" x14ac:dyDescent="0.25">
      <c r="A10" s="2" t="s">
        <v>128</v>
      </c>
      <c r="B10">
        <v>51</v>
      </c>
      <c r="C10" t="s">
        <v>9</v>
      </c>
      <c r="D10" t="s">
        <v>1297</v>
      </c>
      <c r="F10" t="s">
        <v>1089</v>
      </c>
      <c r="G10" t="s">
        <v>1422</v>
      </c>
    </row>
    <row r="11" spans="1:7" x14ac:dyDescent="0.25">
      <c r="A11" s="2" t="s">
        <v>130</v>
      </c>
      <c r="B11">
        <v>53</v>
      </c>
      <c r="C11" t="s">
        <v>10</v>
      </c>
      <c r="D11" t="s">
        <v>1303</v>
      </c>
      <c r="F11" t="s">
        <v>1090</v>
      </c>
      <c r="G11" t="s">
        <v>1423</v>
      </c>
    </row>
    <row r="12" spans="1:7" x14ac:dyDescent="0.25">
      <c r="A12" s="2" t="s">
        <v>134</v>
      </c>
      <c r="B12">
        <v>55</v>
      </c>
      <c r="C12" t="s">
        <v>11</v>
      </c>
      <c r="D12" t="s">
        <v>1303</v>
      </c>
      <c r="F12" t="s">
        <v>1091</v>
      </c>
      <c r="G12" t="s">
        <v>1424</v>
      </c>
    </row>
    <row r="13" spans="1:7" x14ac:dyDescent="0.25">
      <c r="A13" s="2" t="s">
        <v>135</v>
      </c>
      <c r="B13">
        <v>61</v>
      </c>
      <c r="C13" t="s">
        <v>12</v>
      </c>
      <c r="D13" t="s">
        <v>1303</v>
      </c>
      <c r="F13" t="s">
        <v>1092</v>
      </c>
      <c r="G13" t="s">
        <v>1425</v>
      </c>
    </row>
    <row r="14" spans="1:7" x14ac:dyDescent="0.25">
      <c r="A14" s="2" t="s">
        <v>136</v>
      </c>
      <c r="B14">
        <v>63</v>
      </c>
      <c r="C14" t="s">
        <v>13</v>
      </c>
      <c r="D14" t="s">
        <v>1303</v>
      </c>
      <c r="F14" t="s">
        <v>1093</v>
      </c>
      <c r="G14" t="s">
        <v>1426</v>
      </c>
    </row>
    <row r="15" spans="1:7" x14ac:dyDescent="0.25">
      <c r="A15" s="2" t="s">
        <v>138</v>
      </c>
      <c r="B15">
        <v>65</v>
      </c>
      <c r="C15" t="s">
        <v>14</v>
      </c>
      <c r="D15" t="s">
        <v>1248</v>
      </c>
      <c r="F15" t="s">
        <v>1094</v>
      </c>
      <c r="G15" t="s">
        <v>1427</v>
      </c>
    </row>
    <row r="16" spans="1:7" x14ac:dyDescent="0.25">
      <c r="A16" s="2" t="s">
        <v>139</v>
      </c>
      <c r="B16">
        <v>69</v>
      </c>
      <c r="C16" t="s">
        <v>15</v>
      </c>
      <c r="D16" t="s">
        <v>1303</v>
      </c>
      <c r="F16" t="s">
        <v>1095</v>
      </c>
      <c r="G16" t="s">
        <v>1428</v>
      </c>
    </row>
    <row r="17" spans="1:7" x14ac:dyDescent="0.25">
      <c r="A17" s="2" t="s">
        <v>224</v>
      </c>
      <c r="B17">
        <v>552</v>
      </c>
      <c r="C17" t="s">
        <v>16</v>
      </c>
      <c r="D17" t="s">
        <v>1303</v>
      </c>
      <c r="F17" t="s">
        <v>1096</v>
      </c>
      <c r="G17" t="s">
        <v>1429</v>
      </c>
    </row>
    <row r="18" spans="1:7" x14ac:dyDescent="0.25">
      <c r="A18" s="2" t="s">
        <v>140</v>
      </c>
      <c r="B18">
        <v>71</v>
      </c>
      <c r="C18" t="s">
        <v>17</v>
      </c>
      <c r="D18" t="s">
        <v>1303</v>
      </c>
      <c r="F18" t="s">
        <v>1097</v>
      </c>
      <c r="G18" t="s">
        <v>1430</v>
      </c>
    </row>
    <row r="19" spans="1:7" x14ac:dyDescent="0.25">
      <c r="A19" s="2" t="s">
        <v>142</v>
      </c>
      <c r="B19">
        <v>74</v>
      </c>
      <c r="C19" t="s">
        <v>18</v>
      </c>
      <c r="D19" t="s">
        <v>1251</v>
      </c>
      <c r="F19" t="s">
        <v>1098</v>
      </c>
      <c r="G19" t="s">
        <v>1431</v>
      </c>
    </row>
    <row r="20" spans="1:7" x14ac:dyDescent="0.25">
      <c r="A20" s="2" t="s">
        <v>141</v>
      </c>
      <c r="B20">
        <v>76</v>
      </c>
      <c r="C20" t="s">
        <v>19</v>
      </c>
      <c r="D20" t="s">
        <v>1303</v>
      </c>
      <c r="F20" t="s">
        <v>1099</v>
      </c>
      <c r="G20" t="s">
        <v>1432</v>
      </c>
    </row>
    <row r="21" spans="1:7" x14ac:dyDescent="0.25">
      <c r="A21" s="2" t="s">
        <v>145</v>
      </c>
      <c r="B21">
        <v>81</v>
      </c>
      <c r="C21" t="s">
        <v>20</v>
      </c>
      <c r="D21" t="s">
        <v>1298</v>
      </c>
      <c r="F21" t="s">
        <v>1100</v>
      </c>
      <c r="G21" t="s">
        <v>1433</v>
      </c>
    </row>
    <row r="22" spans="1:7" x14ac:dyDescent="0.25">
      <c r="A22" s="2" t="s">
        <v>143</v>
      </c>
      <c r="B22">
        <v>82</v>
      </c>
      <c r="C22" t="s">
        <v>21</v>
      </c>
      <c r="D22" t="s">
        <v>1303</v>
      </c>
      <c r="F22" t="s">
        <v>1101</v>
      </c>
      <c r="G22" t="s">
        <v>1434</v>
      </c>
    </row>
    <row r="23" spans="1:7" x14ac:dyDescent="0.25">
      <c r="A23" s="2" t="s">
        <v>146</v>
      </c>
      <c r="B23">
        <v>84</v>
      </c>
      <c r="C23" t="s">
        <v>22</v>
      </c>
      <c r="D23" t="s">
        <v>1303</v>
      </c>
      <c r="F23" t="s">
        <v>1102</v>
      </c>
      <c r="G23" t="s">
        <v>1435</v>
      </c>
    </row>
    <row r="24" spans="1:7" x14ac:dyDescent="0.25">
      <c r="A24" s="2" t="s">
        <v>147</v>
      </c>
      <c r="B24">
        <v>85</v>
      </c>
      <c r="C24" t="s">
        <v>23</v>
      </c>
      <c r="D24" t="s">
        <v>1303</v>
      </c>
      <c r="F24" t="s">
        <v>1103</v>
      </c>
      <c r="G24" t="s">
        <v>1436</v>
      </c>
    </row>
    <row r="25" spans="1:7" x14ac:dyDescent="0.25">
      <c r="A25" s="2" t="s">
        <v>160</v>
      </c>
      <c r="B25">
        <v>86</v>
      </c>
      <c r="C25" t="s">
        <v>24</v>
      </c>
      <c r="D25" t="s">
        <v>1252</v>
      </c>
      <c r="F25" t="s">
        <v>1104</v>
      </c>
      <c r="G25" t="s">
        <v>1437</v>
      </c>
    </row>
    <row r="26" spans="1:7" x14ac:dyDescent="0.25">
      <c r="A26" s="2" t="s">
        <v>148</v>
      </c>
      <c r="B26">
        <v>87</v>
      </c>
      <c r="C26" t="s">
        <v>25</v>
      </c>
      <c r="D26" t="s">
        <v>1303</v>
      </c>
      <c r="F26" t="s">
        <v>1105</v>
      </c>
      <c r="G26" t="s">
        <v>1438</v>
      </c>
    </row>
    <row r="27" spans="1:7" x14ac:dyDescent="0.25">
      <c r="A27" s="2" t="s">
        <v>151</v>
      </c>
      <c r="B27">
        <v>93</v>
      </c>
      <c r="C27" t="s">
        <v>26</v>
      </c>
      <c r="D27" t="s">
        <v>1303</v>
      </c>
      <c r="F27" t="s">
        <v>1106</v>
      </c>
      <c r="G27" t="s">
        <v>1439</v>
      </c>
    </row>
    <row r="28" spans="1:7" x14ac:dyDescent="0.25">
      <c r="A28" s="2" t="s">
        <v>155</v>
      </c>
      <c r="B28">
        <v>94</v>
      </c>
      <c r="C28" t="s">
        <v>27</v>
      </c>
      <c r="D28" t="s">
        <v>1255</v>
      </c>
      <c r="F28" t="s">
        <v>1107</v>
      </c>
      <c r="G28" t="s">
        <v>1440</v>
      </c>
    </row>
    <row r="29" spans="1:7" x14ac:dyDescent="0.25">
      <c r="A29" s="2" t="s">
        <v>152</v>
      </c>
      <c r="B29">
        <v>95</v>
      </c>
      <c r="C29" t="s">
        <v>28</v>
      </c>
      <c r="D29" t="s">
        <v>1303</v>
      </c>
      <c r="F29" t="s">
        <v>1108</v>
      </c>
      <c r="G29" t="s">
        <v>1441</v>
      </c>
    </row>
    <row r="30" spans="1:7" x14ac:dyDescent="0.25">
      <c r="A30" s="2" t="s">
        <v>165</v>
      </c>
      <c r="B30">
        <v>97</v>
      </c>
      <c r="C30" t="s">
        <v>29</v>
      </c>
      <c r="D30" t="s">
        <v>1303</v>
      </c>
      <c r="F30" t="s">
        <v>1109</v>
      </c>
      <c r="G30" t="s">
        <v>1442</v>
      </c>
    </row>
    <row r="31" spans="1:7" x14ac:dyDescent="0.25">
      <c r="A31" s="2" t="s">
        <v>159</v>
      </c>
      <c r="B31">
        <v>98</v>
      </c>
      <c r="C31" t="s">
        <v>30</v>
      </c>
      <c r="D31" t="s">
        <v>1303</v>
      </c>
      <c r="F31" t="s">
        <v>1110</v>
      </c>
      <c r="G31" t="s">
        <v>1443</v>
      </c>
    </row>
    <row r="32" spans="1:7" x14ac:dyDescent="0.25">
      <c r="A32" s="2" t="s">
        <v>158</v>
      </c>
      <c r="B32">
        <v>99</v>
      </c>
      <c r="C32" t="s">
        <v>31</v>
      </c>
      <c r="D32" t="s">
        <v>1256</v>
      </c>
      <c r="F32" t="s">
        <v>1111</v>
      </c>
      <c r="G32" t="s">
        <v>1444</v>
      </c>
    </row>
    <row r="33" spans="1:7" x14ac:dyDescent="0.25">
      <c r="A33" s="2" t="s">
        <v>163</v>
      </c>
      <c r="B33">
        <v>297</v>
      </c>
      <c r="C33" t="s">
        <v>32</v>
      </c>
      <c r="D33" t="s">
        <v>1303</v>
      </c>
      <c r="F33" t="s">
        <v>1112</v>
      </c>
      <c r="G33" t="s">
        <v>1445</v>
      </c>
    </row>
    <row r="34" spans="1:7" x14ac:dyDescent="0.25">
      <c r="A34" s="2" t="s">
        <v>154</v>
      </c>
      <c r="B34">
        <v>110</v>
      </c>
      <c r="C34" t="s">
        <v>33</v>
      </c>
      <c r="D34" t="s">
        <v>1254</v>
      </c>
      <c r="F34" t="s">
        <v>1113</v>
      </c>
      <c r="G34" t="s">
        <v>1446</v>
      </c>
    </row>
    <row r="35" spans="1:7" x14ac:dyDescent="0.25">
      <c r="A35" s="2" t="s">
        <v>129</v>
      </c>
      <c r="B35">
        <v>114</v>
      </c>
      <c r="C35" t="s">
        <v>34</v>
      </c>
      <c r="D35" t="s">
        <v>1244</v>
      </c>
      <c r="F35" t="s">
        <v>1114</v>
      </c>
      <c r="G35" t="s">
        <v>1447</v>
      </c>
    </row>
    <row r="36" spans="1:7" x14ac:dyDescent="0.25">
      <c r="A36" s="2" t="s">
        <v>153</v>
      </c>
      <c r="B36">
        <v>117</v>
      </c>
      <c r="C36" t="s">
        <v>35</v>
      </c>
      <c r="D36" t="s">
        <v>1253</v>
      </c>
      <c r="F36" t="s">
        <v>1115</v>
      </c>
      <c r="G36" t="s">
        <v>1448</v>
      </c>
    </row>
    <row r="37" spans="1:7" x14ac:dyDescent="0.25">
      <c r="A37" s="2" t="s">
        <v>127</v>
      </c>
      <c r="B37">
        <v>118</v>
      </c>
      <c r="C37" t="s">
        <v>36</v>
      </c>
      <c r="D37" t="s">
        <v>1243</v>
      </c>
      <c r="F37" t="s">
        <v>1116</v>
      </c>
      <c r="G37" t="s">
        <v>1449</v>
      </c>
    </row>
    <row r="38" spans="1:7" x14ac:dyDescent="0.25">
      <c r="A38" s="2" t="s">
        <v>123</v>
      </c>
      <c r="B38">
        <v>1</v>
      </c>
      <c r="C38" t="s">
        <v>37</v>
      </c>
      <c r="D38" t="s">
        <v>1303</v>
      </c>
      <c r="F38" t="s">
        <v>1117</v>
      </c>
      <c r="G38" t="s">
        <v>1450</v>
      </c>
    </row>
    <row r="39" spans="1:7" x14ac:dyDescent="0.25">
      <c r="A39" s="2" t="s">
        <v>161</v>
      </c>
      <c r="B39">
        <v>122</v>
      </c>
      <c r="C39" t="s">
        <v>38</v>
      </c>
      <c r="D39" t="s">
        <v>1249</v>
      </c>
      <c r="F39" t="s">
        <v>1118</v>
      </c>
      <c r="G39" t="s">
        <v>1451</v>
      </c>
    </row>
    <row r="40" spans="1:7" x14ac:dyDescent="0.25">
      <c r="A40" s="2" t="s">
        <v>186</v>
      </c>
      <c r="B40">
        <v>123</v>
      </c>
      <c r="C40" t="s">
        <v>39</v>
      </c>
      <c r="D40" t="s">
        <v>1250</v>
      </c>
      <c r="F40" t="s">
        <v>1119</v>
      </c>
      <c r="G40" s="55" t="s">
        <v>1452</v>
      </c>
    </row>
    <row r="41" spans="1:7" x14ac:dyDescent="0.25">
      <c r="A41" s="2" t="s">
        <v>171</v>
      </c>
      <c r="B41">
        <v>128</v>
      </c>
      <c r="C41" t="s">
        <v>40</v>
      </c>
      <c r="D41" t="s">
        <v>1266</v>
      </c>
      <c r="F41" t="s">
        <v>1120</v>
      </c>
      <c r="G41" t="s">
        <v>1453</v>
      </c>
    </row>
    <row r="42" spans="1:7" x14ac:dyDescent="0.25">
      <c r="A42" s="2" t="s">
        <v>175</v>
      </c>
      <c r="B42">
        <v>124</v>
      </c>
      <c r="C42" t="s">
        <v>41</v>
      </c>
      <c r="D42" t="s">
        <v>1260</v>
      </c>
      <c r="F42" t="s">
        <v>1121</v>
      </c>
      <c r="G42" t="s">
        <v>1454</v>
      </c>
    </row>
    <row r="43" spans="1:7" x14ac:dyDescent="0.25">
      <c r="A43" s="2" t="s">
        <v>166</v>
      </c>
      <c r="B43">
        <v>125</v>
      </c>
      <c r="C43" t="s">
        <v>42</v>
      </c>
      <c r="D43" t="s">
        <v>1262</v>
      </c>
      <c r="F43" t="s">
        <v>1122</v>
      </c>
      <c r="G43" t="s">
        <v>1455</v>
      </c>
    </row>
    <row r="44" spans="1:7" x14ac:dyDescent="0.25">
      <c r="A44" s="2" t="s">
        <v>177</v>
      </c>
      <c r="B44">
        <v>126</v>
      </c>
      <c r="C44" t="s">
        <v>43</v>
      </c>
      <c r="D44" t="s">
        <v>1257</v>
      </c>
      <c r="F44" t="s">
        <v>1123</v>
      </c>
      <c r="G44" t="s">
        <v>1456</v>
      </c>
    </row>
    <row r="45" spans="1:7" x14ac:dyDescent="0.25">
      <c r="A45" s="2" t="s">
        <v>179</v>
      </c>
      <c r="B45">
        <v>127</v>
      </c>
      <c r="C45" t="s">
        <v>44</v>
      </c>
      <c r="D45" t="s">
        <v>1265</v>
      </c>
      <c r="F45" t="s">
        <v>1124</v>
      </c>
      <c r="G45" t="s">
        <v>1457</v>
      </c>
    </row>
    <row r="46" spans="1:7" x14ac:dyDescent="0.25">
      <c r="A46" s="2" t="s">
        <v>183</v>
      </c>
      <c r="B46">
        <v>129</v>
      </c>
      <c r="C46" t="s">
        <v>45</v>
      </c>
      <c r="D46" t="s">
        <v>1267</v>
      </c>
      <c r="F46" t="s">
        <v>1125</v>
      </c>
      <c r="G46" t="s">
        <v>1458</v>
      </c>
    </row>
    <row r="47" spans="1:7" x14ac:dyDescent="0.25">
      <c r="A47" s="2" t="s">
        <v>1238</v>
      </c>
      <c r="B47">
        <v>348</v>
      </c>
      <c r="C47" t="s">
        <v>46</v>
      </c>
      <c r="D47" t="s">
        <v>1268</v>
      </c>
      <c r="F47" t="s">
        <v>1126</v>
      </c>
      <c r="G47" t="s">
        <v>1459</v>
      </c>
    </row>
    <row r="48" spans="1:7" x14ac:dyDescent="0.25">
      <c r="A48" s="2" t="s">
        <v>1240</v>
      </c>
      <c r="B48">
        <v>130</v>
      </c>
      <c r="C48" t="s">
        <v>47</v>
      </c>
      <c r="D48" t="s">
        <v>1271</v>
      </c>
      <c r="F48" t="s">
        <v>1127</v>
      </c>
      <c r="G48" t="s">
        <v>1460</v>
      </c>
    </row>
    <row r="49" spans="1:7" x14ac:dyDescent="0.25">
      <c r="A49" s="2" t="s">
        <v>190</v>
      </c>
      <c r="B49">
        <v>132</v>
      </c>
      <c r="C49" t="s">
        <v>48</v>
      </c>
      <c r="D49" t="s">
        <v>1272</v>
      </c>
      <c r="F49" t="s">
        <v>1128</v>
      </c>
      <c r="G49" t="s">
        <v>1461</v>
      </c>
    </row>
    <row r="50" spans="1:7" x14ac:dyDescent="0.25">
      <c r="A50" s="2" t="s">
        <v>167</v>
      </c>
      <c r="B50">
        <v>133</v>
      </c>
      <c r="C50" t="s">
        <v>49</v>
      </c>
      <c r="D50" t="s">
        <v>1274</v>
      </c>
      <c r="F50" t="s">
        <v>1129</v>
      </c>
      <c r="G50" t="s">
        <v>1462</v>
      </c>
    </row>
    <row r="51" spans="1:7" x14ac:dyDescent="0.25">
      <c r="A51" s="2" t="s">
        <v>202</v>
      </c>
      <c r="B51">
        <v>134</v>
      </c>
      <c r="C51" t="s">
        <v>50</v>
      </c>
      <c r="D51" t="s">
        <v>1275</v>
      </c>
      <c r="F51" t="s">
        <v>1130</v>
      </c>
      <c r="G51" t="s">
        <v>1463</v>
      </c>
    </row>
    <row r="52" spans="1:7" x14ac:dyDescent="0.25">
      <c r="A52" s="2" t="s">
        <v>227</v>
      </c>
      <c r="B52">
        <v>135</v>
      </c>
      <c r="C52" t="s">
        <v>51</v>
      </c>
      <c r="D52" t="s">
        <v>1285</v>
      </c>
      <c r="F52" t="s">
        <v>1131</v>
      </c>
      <c r="G52" t="s">
        <v>1464</v>
      </c>
    </row>
    <row r="53" spans="1:7" x14ac:dyDescent="0.25">
      <c r="A53" s="2" t="s">
        <v>228</v>
      </c>
      <c r="B53">
        <v>136</v>
      </c>
      <c r="C53" t="s">
        <v>52</v>
      </c>
      <c r="D53" t="s">
        <v>1264</v>
      </c>
      <c r="F53" t="s">
        <v>1132</v>
      </c>
      <c r="G53" t="s">
        <v>1465</v>
      </c>
    </row>
    <row r="54" spans="1:7" x14ac:dyDescent="0.25">
      <c r="A54" s="2" t="s">
        <v>169</v>
      </c>
      <c r="B54">
        <v>137</v>
      </c>
      <c r="C54" t="s">
        <v>56</v>
      </c>
      <c r="D54" t="s">
        <v>1258</v>
      </c>
      <c r="F54" t="s">
        <v>1133</v>
      </c>
      <c r="G54" t="s">
        <v>1466</v>
      </c>
    </row>
    <row r="55" spans="1:7" x14ac:dyDescent="0.25">
      <c r="A55" s="2" t="s">
        <v>238</v>
      </c>
      <c r="B55">
        <v>138</v>
      </c>
      <c r="C55" t="s">
        <v>53</v>
      </c>
      <c r="D55" t="s">
        <v>1293</v>
      </c>
      <c r="F55" t="s">
        <v>1134</v>
      </c>
      <c r="G55" t="s">
        <v>1467</v>
      </c>
    </row>
    <row r="56" spans="1:7" x14ac:dyDescent="0.25">
      <c r="A56" s="2" t="s">
        <v>241</v>
      </c>
      <c r="B56">
        <v>139</v>
      </c>
      <c r="C56" t="s">
        <v>54</v>
      </c>
      <c r="D56" t="s">
        <v>1294</v>
      </c>
      <c r="F56" t="s">
        <v>1135</v>
      </c>
      <c r="G56" t="s">
        <v>1468</v>
      </c>
    </row>
    <row r="57" spans="1:7" x14ac:dyDescent="0.25">
      <c r="A57" s="2" t="s">
        <v>244</v>
      </c>
      <c r="B57">
        <v>140</v>
      </c>
      <c r="C57" t="s">
        <v>55</v>
      </c>
      <c r="D57" t="s">
        <v>1295</v>
      </c>
      <c r="F57" t="s">
        <v>1136</v>
      </c>
      <c r="G57" t="s">
        <v>1469</v>
      </c>
    </row>
    <row r="58" spans="1:7" x14ac:dyDescent="0.25">
      <c r="A58" s="2" t="s">
        <v>137</v>
      </c>
      <c r="B58">
        <v>141</v>
      </c>
      <c r="C58" t="s">
        <v>57</v>
      </c>
      <c r="D58" t="s">
        <v>1263</v>
      </c>
      <c r="F58" t="s">
        <v>1137</v>
      </c>
      <c r="G58" t="s">
        <v>1470</v>
      </c>
    </row>
    <row r="59" spans="1:7" x14ac:dyDescent="0.25">
      <c r="A59" s="2" t="s">
        <v>172</v>
      </c>
      <c r="B59">
        <v>148</v>
      </c>
      <c r="C59" t="s">
        <v>115</v>
      </c>
      <c r="D59" t="s">
        <v>1303</v>
      </c>
      <c r="F59" t="s">
        <v>1138</v>
      </c>
      <c r="G59" t="s">
        <v>1471</v>
      </c>
    </row>
    <row r="60" spans="1:7" x14ac:dyDescent="0.25">
      <c r="A60" s="2" t="s">
        <v>174</v>
      </c>
      <c r="B60">
        <v>150</v>
      </c>
      <c r="C60" t="s">
        <v>58</v>
      </c>
      <c r="D60" t="s">
        <v>1259</v>
      </c>
      <c r="F60" t="s">
        <v>1139</v>
      </c>
      <c r="G60" t="s">
        <v>1472</v>
      </c>
    </row>
    <row r="61" spans="1:7" x14ac:dyDescent="0.25">
      <c r="A61" s="2" t="s">
        <v>173</v>
      </c>
      <c r="B61">
        <v>151</v>
      </c>
      <c r="C61" t="s">
        <v>59</v>
      </c>
      <c r="D61" t="s">
        <v>1303</v>
      </c>
      <c r="F61" t="s">
        <v>1140</v>
      </c>
      <c r="G61" t="s">
        <v>1473</v>
      </c>
    </row>
    <row r="62" spans="1:7" x14ac:dyDescent="0.25">
      <c r="A62" s="2" t="s">
        <v>176</v>
      </c>
      <c r="B62">
        <v>152</v>
      </c>
      <c r="C62" t="s">
        <v>60</v>
      </c>
      <c r="D62" t="s">
        <v>1303</v>
      </c>
      <c r="F62" t="s">
        <v>1141</v>
      </c>
      <c r="G62" t="s">
        <v>1474</v>
      </c>
    </row>
    <row r="63" spans="1:7" x14ac:dyDescent="0.25">
      <c r="A63" s="2" t="s">
        <v>180</v>
      </c>
      <c r="B63">
        <v>2</v>
      </c>
      <c r="C63" t="s">
        <v>61</v>
      </c>
      <c r="D63" t="s">
        <v>1303</v>
      </c>
      <c r="F63" t="s">
        <v>1142</v>
      </c>
      <c r="G63" t="s">
        <v>1475</v>
      </c>
    </row>
    <row r="64" spans="1:7" x14ac:dyDescent="0.25">
      <c r="A64" s="2" t="s">
        <v>185</v>
      </c>
      <c r="B64">
        <v>174</v>
      </c>
      <c r="C64" t="s">
        <v>62</v>
      </c>
      <c r="D64" t="s">
        <v>1270</v>
      </c>
      <c r="F64" t="s">
        <v>1143</v>
      </c>
      <c r="G64" t="s">
        <v>1476</v>
      </c>
    </row>
    <row r="65" spans="1:7" x14ac:dyDescent="0.25">
      <c r="A65" s="2" t="s">
        <v>181</v>
      </c>
      <c r="B65">
        <v>186</v>
      </c>
      <c r="C65" t="s">
        <v>63</v>
      </c>
      <c r="D65" t="s">
        <v>1303</v>
      </c>
      <c r="F65" t="s">
        <v>1144</v>
      </c>
      <c r="G65" t="s">
        <v>1477</v>
      </c>
    </row>
    <row r="66" spans="1:7" x14ac:dyDescent="0.25">
      <c r="A66" s="2" t="s">
        <v>182</v>
      </c>
      <c r="B66">
        <v>189</v>
      </c>
      <c r="C66" t="s">
        <v>64</v>
      </c>
      <c r="D66" t="s">
        <v>1303</v>
      </c>
      <c r="F66" t="s">
        <v>1145</v>
      </c>
      <c r="G66" t="s">
        <v>1478</v>
      </c>
    </row>
    <row r="67" spans="1:7" x14ac:dyDescent="0.25">
      <c r="A67" s="2" t="s">
        <v>188</v>
      </c>
      <c r="B67">
        <v>347</v>
      </c>
      <c r="C67" t="s">
        <v>65</v>
      </c>
      <c r="D67" t="s">
        <v>1303</v>
      </c>
      <c r="F67" t="s">
        <v>854</v>
      </c>
      <c r="G67" t="s">
        <v>1479</v>
      </c>
    </row>
    <row r="68" spans="1:7" x14ac:dyDescent="0.25">
      <c r="A68" s="2" t="s">
        <v>191</v>
      </c>
      <c r="B68">
        <v>199</v>
      </c>
      <c r="C68" t="s">
        <v>66</v>
      </c>
      <c r="D68" t="s">
        <v>1273</v>
      </c>
      <c r="F68" t="s">
        <v>1146</v>
      </c>
      <c r="G68" t="s">
        <v>1480</v>
      </c>
    </row>
    <row r="69" spans="1:7" x14ac:dyDescent="0.25">
      <c r="A69" s="2" t="s">
        <v>192</v>
      </c>
      <c r="B69">
        <v>200</v>
      </c>
      <c r="C69" t="s">
        <v>67</v>
      </c>
      <c r="D69" t="s">
        <v>1303</v>
      </c>
      <c r="F69" t="s">
        <v>1147</v>
      </c>
      <c r="G69" t="s">
        <v>1481</v>
      </c>
    </row>
    <row r="70" spans="1:7" x14ac:dyDescent="0.25">
      <c r="A70" s="2" t="s">
        <v>193</v>
      </c>
      <c r="B70">
        <v>202</v>
      </c>
      <c r="C70" t="s">
        <v>68</v>
      </c>
      <c r="D70" t="s">
        <v>1303</v>
      </c>
      <c r="F70" t="s">
        <v>1148</v>
      </c>
      <c r="G70" t="s">
        <v>1482</v>
      </c>
    </row>
    <row r="71" spans="1:7" x14ac:dyDescent="0.25">
      <c r="A71" s="2" t="s">
        <v>194</v>
      </c>
      <c r="B71">
        <v>209</v>
      </c>
      <c r="C71" t="s">
        <v>69</v>
      </c>
      <c r="D71" t="s">
        <v>1303</v>
      </c>
      <c r="F71" t="s">
        <v>1149</v>
      </c>
      <c r="G71" t="s">
        <v>1483</v>
      </c>
    </row>
    <row r="72" spans="1:7" x14ac:dyDescent="0.25">
      <c r="A72" s="2" t="s">
        <v>195</v>
      </c>
      <c r="B72">
        <v>210</v>
      </c>
      <c r="C72" t="s">
        <v>70</v>
      </c>
      <c r="D72" t="s">
        <v>1303</v>
      </c>
      <c r="F72" t="s">
        <v>1150</v>
      </c>
      <c r="G72" t="s">
        <v>1484</v>
      </c>
    </row>
    <row r="73" spans="1:7" x14ac:dyDescent="0.25">
      <c r="A73" s="2" t="s">
        <v>196</v>
      </c>
      <c r="B73">
        <v>217</v>
      </c>
      <c r="C73" t="s">
        <v>71</v>
      </c>
      <c r="D73" t="s">
        <v>1303</v>
      </c>
      <c r="F73" t="s">
        <v>1151</v>
      </c>
      <c r="G73" t="s">
        <v>1485</v>
      </c>
    </row>
    <row r="74" spans="1:7" x14ac:dyDescent="0.25">
      <c r="A74" s="2" t="s">
        <v>197</v>
      </c>
      <c r="B74">
        <v>219</v>
      </c>
      <c r="C74" t="s">
        <v>72</v>
      </c>
      <c r="D74" t="s">
        <v>1299</v>
      </c>
      <c r="F74" t="s">
        <v>1152</v>
      </c>
      <c r="G74" t="s">
        <v>1486</v>
      </c>
    </row>
    <row r="75" spans="1:7" x14ac:dyDescent="0.25">
      <c r="A75" s="2" t="s">
        <v>198</v>
      </c>
      <c r="B75">
        <v>221</v>
      </c>
      <c r="C75" t="s">
        <v>73</v>
      </c>
      <c r="D75" t="s">
        <v>1303</v>
      </c>
      <c r="F75" t="s">
        <v>1153</v>
      </c>
      <c r="G75" t="s">
        <v>1487</v>
      </c>
    </row>
    <row r="76" spans="1:7" x14ac:dyDescent="0.25">
      <c r="A76" s="2" t="s">
        <v>199</v>
      </c>
      <c r="B76">
        <v>223</v>
      </c>
      <c r="C76" t="s">
        <v>74</v>
      </c>
      <c r="D76" t="s">
        <v>1303</v>
      </c>
      <c r="F76" t="s">
        <v>1154</v>
      </c>
      <c r="G76" t="s">
        <v>1488</v>
      </c>
    </row>
    <row r="77" spans="1:7" x14ac:dyDescent="0.25">
      <c r="A77" s="2" t="s">
        <v>200</v>
      </c>
      <c r="B77">
        <v>224</v>
      </c>
      <c r="C77" t="s">
        <v>75</v>
      </c>
      <c r="D77" t="s">
        <v>1303</v>
      </c>
      <c r="F77" t="s">
        <v>1155</v>
      </c>
      <c r="G77" t="s">
        <v>1489</v>
      </c>
    </row>
    <row r="78" spans="1:7" x14ac:dyDescent="0.25">
      <c r="A78" s="2" t="s">
        <v>157</v>
      </c>
      <c r="B78">
        <v>226</v>
      </c>
      <c r="C78" t="s">
        <v>76</v>
      </c>
      <c r="D78" t="s">
        <v>1303</v>
      </c>
      <c r="F78" t="s">
        <v>1156</v>
      </c>
      <c r="G78" t="s">
        <v>1490</v>
      </c>
    </row>
    <row r="79" spans="1:7" x14ac:dyDescent="0.25">
      <c r="A79" s="2" t="s">
        <v>203</v>
      </c>
      <c r="B79">
        <v>228</v>
      </c>
      <c r="C79" t="s">
        <v>77</v>
      </c>
      <c r="D79" t="s">
        <v>1276</v>
      </c>
      <c r="F79" t="s">
        <v>1157</v>
      </c>
      <c r="G79" t="s">
        <v>1491</v>
      </c>
    </row>
    <row r="80" spans="1:7" x14ac:dyDescent="0.25">
      <c r="A80" s="2" t="s">
        <v>204</v>
      </c>
      <c r="B80">
        <v>230</v>
      </c>
      <c r="C80" t="s">
        <v>78</v>
      </c>
      <c r="D80" t="s">
        <v>1277</v>
      </c>
      <c r="F80" t="s">
        <v>1158</v>
      </c>
      <c r="G80" t="s">
        <v>1492</v>
      </c>
    </row>
    <row r="81" spans="1:7" x14ac:dyDescent="0.25">
      <c r="A81" s="2" t="s">
        <v>201</v>
      </c>
      <c r="B81">
        <v>235</v>
      </c>
      <c r="C81" t="s">
        <v>79</v>
      </c>
      <c r="D81" t="s">
        <v>1303</v>
      </c>
      <c r="F81" t="s">
        <v>1159</v>
      </c>
      <c r="G81" t="s">
        <v>1493</v>
      </c>
    </row>
    <row r="82" spans="1:7" x14ac:dyDescent="0.25">
      <c r="A82" s="2" t="s">
        <v>184</v>
      </c>
      <c r="B82">
        <v>237</v>
      </c>
      <c r="C82" t="s">
        <v>80</v>
      </c>
      <c r="D82" t="s">
        <v>1303</v>
      </c>
      <c r="F82" t="s">
        <v>1160</v>
      </c>
      <c r="G82" t="s">
        <v>1494</v>
      </c>
    </row>
    <row r="83" spans="1:7" x14ac:dyDescent="0.25">
      <c r="A83" s="2" t="s">
        <v>206</v>
      </c>
      <c r="B83">
        <v>238</v>
      </c>
      <c r="C83" t="s">
        <v>81</v>
      </c>
      <c r="D83" t="s">
        <v>1278</v>
      </c>
      <c r="F83" t="s">
        <v>1161</v>
      </c>
      <c r="G83" t="s">
        <v>1495</v>
      </c>
    </row>
    <row r="84" spans="1:7" x14ac:dyDescent="0.25">
      <c r="A84" s="2" t="s">
        <v>162</v>
      </c>
      <c r="B84">
        <v>239</v>
      </c>
      <c r="C84" t="s">
        <v>82</v>
      </c>
      <c r="D84" t="s">
        <v>1247</v>
      </c>
      <c r="F84" t="s">
        <v>1162</v>
      </c>
      <c r="G84" t="s">
        <v>1496</v>
      </c>
    </row>
    <row r="85" spans="1:7" x14ac:dyDescent="0.25">
      <c r="A85" s="2" t="s">
        <v>208</v>
      </c>
      <c r="B85">
        <v>240</v>
      </c>
      <c r="C85" t="s">
        <v>84</v>
      </c>
      <c r="D85" t="s">
        <v>1261</v>
      </c>
      <c r="F85" t="s">
        <v>1163</v>
      </c>
      <c r="G85" t="s">
        <v>1497</v>
      </c>
    </row>
    <row r="86" spans="1:7" x14ac:dyDescent="0.25">
      <c r="A86" s="2" t="s">
        <v>210</v>
      </c>
      <c r="B86">
        <v>241</v>
      </c>
      <c r="C86" t="s">
        <v>85</v>
      </c>
      <c r="D86" t="s">
        <v>1281</v>
      </c>
      <c r="F86" t="s">
        <v>1164</v>
      </c>
      <c r="G86" t="s">
        <v>1498</v>
      </c>
    </row>
    <row r="87" spans="1:7" x14ac:dyDescent="0.25">
      <c r="A87" s="2" t="s">
        <v>211</v>
      </c>
      <c r="B87">
        <v>242</v>
      </c>
      <c r="C87" t="s">
        <v>86</v>
      </c>
      <c r="D87" t="s">
        <v>1303</v>
      </c>
      <c r="F87" t="s">
        <v>1165</v>
      </c>
      <c r="G87" t="s">
        <v>1499</v>
      </c>
    </row>
    <row r="88" spans="1:7" x14ac:dyDescent="0.25">
      <c r="A88" s="2" t="s">
        <v>207</v>
      </c>
      <c r="B88">
        <v>244</v>
      </c>
      <c r="C88" t="s">
        <v>87</v>
      </c>
      <c r="D88" t="s">
        <v>1303</v>
      </c>
      <c r="F88" t="s">
        <v>1166</v>
      </c>
      <c r="G88" t="s">
        <v>1500</v>
      </c>
    </row>
    <row r="89" spans="1:7" x14ac:dyDescent="0.25">
      <c r="A89" s="2" t="s">
        <v>164</v>
      </c>
      <c r="B89">
        <v>245</v>
      </c>
      <c r="C89" t="s">
        <v>88</v>
      </c>
      <c r="D89" t="s">
        <v>1303</v>
      </c>
      <c r="F89" t="s">
        <v>1167</v>
      </c>
      <c r="G89" t="s">
        <v>1501</v>
      </c>
    </row>
    <row r="90" spans="1:7" x14ac:dyDescent="0.25">
      <c r="A90" s="2" t="s">
        <v>235</v>
      </c>
      <c r="B90">
        <v>246</v>
      </c>
      <c r="C90" t="s">
        <v>83</v>
      </c>
      <c r="D90" t="s">
        <v>1291</v>
      </c>
      <c r="F90" t="s">
        <v>1168</v>
      </c>
      <c r="G90" t="s">
        <v>1502</v>
      </c>
    </row>
    <row r="91" spans="1:7" x14ac:dyDescent="0.25">
      <c r="A91" s="2" t="s">
        <v>209</v>
      </c>
      <c r="B91">
        <v>247</v>
      </c>
      <c r="C91" t="s">
        <v>89</v>
      </c>
      <c r="D91" t="s">
        <v>1279</v>
      </c>
      <c r="F91" t="s">
        <v>1169</v>
      </c>
      <c r="G91" t="s">
        <v>1503</v>
      </c>
    </row>
    <row r="92" spans="1:7" x14ac:dyDescent="0.25">
      <c r="A92" s="2" t="s">
        <v>212</v>
      </c>
      <c r="B92">
        <v>248</v>
      </c>
      <c r="C92" t="s">
        <v>90</v>
      </c>
      <c r="D92" t="s">
        <v>1280</v>
      </c>
      <c r="F92" t="s">
        <v>1170</v>
      </c>
      <c r="G92" t="s">
        <v>1504</v>
      </c>
    </row>
    <row r="93" spans="1:7" x14ac:dyDescent="0.25">
      <c r="A93" s="2" t="s">
        <v>178</v>
      </c>
      <c r="B93">
        <v>249</v>
      </c>
      <c r="C93" t="s">
        <v>91</v>
      </c>
      <c r="D93" t="s">
        <v>1303</v>
      </c>
      <c r="F93" t="s">
        <v>1171</v>
      </c>
      <c r="G93" t="s">
        <v>1505</v>
      </c>
    </row>
    <row r="94" spans="1:7" x14ac:dyDescent="0.25">
      <c r="A94" s="2" t="s">
        <v>1239</v>
      </c>
      <c r="B94">
        <v>256</v>
      </c>
      <c r="C94" t="s">
        <v>95</v>
      </c>
      <c r="D94" t="s">
        <v>1269</v>
      </c>
      <c r="F94" t="s">
        <v>1172</v>
      </c>
      <c r="G94" t="s">
        <v>1506</v>
      </c>
    </row>
    <row r="95" spans="1:7" x14ac:dyDescent="0.25">
      <c r="A95" s="2" t="s">
        <v>219</v>
      </c>
      <c r="B95">
        <v>346</v>
      </c>
      <c r="C95" t="s">
        <v>92</v>
      </c>
      <c r="D95" t="s">
        <v>1303</v>
      </c>
      <c r="F95" t="s">
        <v>1173</v>
      </c>
      <c r="G95" t="s">
        <v>1507</v>
      </c>
    </row>
    <row r="96" spans="1:7" x14ac:dyDescent="0.25">
      <c r="A96" s="2" t="s">
        <v>1239</v>
      </c>
      <c r="B96">
        <v>256</v>
      </c>
      <c r="C96" t="s">
        <v>95</v>
      </c>
      <c r="D96" t="s">
        <v>1269</v>
      </c>
      <c r="F96" t="s">
        <v>1174</v>
      </c>
      <c r="G96" t="s">
        <v>1508</v>
      </c>
    </row>
    <row r="97" spans="1:7" x14ac:dyDescent="0.25">
      <c r="A97" s="2" t="s">
        <v>215</v>
      </c>
      <c r="B97">
        <v>250</v>
      </c>
      <c r="C97" t="s">
        <v>93</v>
      </c>
      <c r="D97" t="s">
        <v>1303</v>
      </c>
      <c r="F97" t="s">
        <v>1175</v>
      </c>
      <c r="G97" t="s">
        <v>1509</v>
      </c>
    </row>
    <row r="98" spans="1:7" x14ac:dyDescent="0.25">
      <c r="A98" s="2" t="s">
        <v>231</v>
      </c>
      <c r="B98">
        <v>303</v>
      </c>
      <c r="C98" t="s">
        <v>109</v>
      </c>
      <c r="D98" t="s">
        <v>1303</v>
      </c>
      <c r="F98" t="s">
        <v>1176</v>
      </c>
      <c r="G98" t="s">
        <v>1510</v>
      </c>
    </row>
    <row r="99" spans="1:7" x14ac:dyDescent="0.25">
      <c r="A99" s="2" t="s">
        <v>217</v>
      </c>
      <c r="B99">
        <v>253</v>
      </c>
      <c r="C99" t="s">
        <v>94</v>
      </c>
      <c r="D99" t="s">
        <v>1303</v>
      </c>
      <c r="F99" t="s">
        <v>1177</v>
      </c>
      <c r="G99" t="s">
        <v>1511</v>
      </c>
    </row>
    <row r="100" spans="1:7" x14ac:dyDescent="0.25">
      <c r="A100" s="2" t="s">
        <v>220</v>
      </c>
      <c r="B100">
        <v>263</v>
      </c>
      <c r="C100" t="s">
        <v>97</v>
      </c>
      <c r="D100" t="s">
        <v>1282</v>
      </c>
      <c r="F100" t="s">
        <v>1178</v>
      </c>
      <c r="G100" t="s">
        <v>1512</v>
      </c>
    </row>
    <row r="101" spans="1:7" x14ac:dyDescent="0.25">
      <c r="A101" s="2" t="s">
        <v>226</v>
      </c>
      <c r="B101">
        <v>554</v>
      </c>
      <c r="C101" t="s">
        <v>98</v>
      </c>
      <c r="D101" t="s">
        <v>1303</v>
      </c>
      <c r="F101" t="s">
        <v>1179</v>
      </c>
      <c r="G101" t="s">
        <v>1513</v>
      </c>
    </row>
    <row r="102" spans="1:7" x14ac:dyDescent="0.25">
      <c r="A102" s="2" t="s">
        <v>218</v>
      </c>
      <c r="B102">
        <v>227</v>
      </c>
      <c r="C102" t="s">
        <v>99</v>
      </c>
      <c r="D102" t="s">
        <v>1303</v>
      </c>
      <c r="F102" t="s">
        <v>1180</v>
      </c>
      <c r="G102" t="s">
        <v>1514</v>
      </c>
    </row>
    <row r="103" spans="1:7" x14ac:dyDescent="0.25">
      <c r="A103" s="2" t="s">
        <v>223</v>
      </c>
      <c r="B103">
        <v>266</v>
      </c>
      <c r="C103" t="s">
        <v>100</v>
      </c>
      <c r="D103" t="s">
        <v>1303</v>
      </c>
      <c r="F103" t="s">
        <v>1181</v>
      </c>
      <c r="G103" t="s">
        <v>1515</v>
      </c>
    </row>
    <row r="104" spans="1:7" x14ac:dyDescent="0.25">
      <c r="A104" s="2" t="s">
        <v>225</v>
      </c>
      <c r="B104">
        <v>272</v>
      </c>
      <c r="C104" t="s">
        <v>96</v>
      </c>
      <c r="D104" t="s">
        <v>1303</v>
      </c>
      <c r="F104" t="s">
        <v>1182</v>
      </c>
      <c r="G104" t="s">
        <v>1516</v>
      </c>
    </row>
    <row r="105" spans="1:7" x14ac:dyDescent="0.25">
      <c r="A105" s="2" t="s">
        <v>221</v>
      </c>
      <c r="B105">
        <v>278</v>
      </c>
      <c r="C105" t="s">
        <v>101</v>
      </c>
      <c r="D105" t="s">
        <v>1283</v>
      </c>
      <c r="F105" t="s">
        <v>1183</v>
      </c>
      <c r="G105" t="s">
        <v>1517</v>
      </c>
    </row>
    <row r="106" spans="1:7" x14ac:dyDescent="0.25">
      <c r="A106" s="2" t="s">
        <v>222</v>
      </c>
      <c r="B106">
        <v>280</v>
      </c>
      <c r="C106" t="s">
        <v>102</v>
      </c>
      <c r="D106" t="s">
        <v>1284</v>
      </c>
      <c r="F106" t="s">
        <v>1184</v>
      </c>
      <c r="G106" t="s">
        <v>1518</v>
      </c>
    </row>
    <row r="107" spans="1:7" x14ac:dyDescent="0.25">
      <c r="A107" s="2" t="s">
        <v>168</v>
      </c>
      <c r="B107">
        <v>282</v>
      </c>
      <c r="C107" t="s">
        <v>103</v>
      </c>
      <c r="D107" t="s">
        <v>1303</v>
      </c>
      <c r="F107" t="s">
        <v>1185</v>
      </c>
      <c r="G107" t="s">
        <v>1519</v>
      </c>
    </row>
    <row r="108" spans="1:7" x14ac:dyDescent="0.25">
      <c r="A108" s="2" t="s">
        <v>216</v>
      </c>
      <c r="B108">
        <v>288</v>
      </c>
      <c r="C108" t="s">
        <v>104</v>
      </c>
      <c r="D108" t="s">
        <v>1288</v>
      </c>
      <c r="F108" t="s">
        <v>1186</v>
      </c>
      <c r="G108" t="s">
        <v>1520</v>
      </c>
    </row>
    <row r="109" spans="1:7" x14ac:dyDescent="0.25">
      <c r="A109" s="2" t="s">
        <v>170</v>
      </c>
      <c r="B109">
        <v>296</v>
      </c>
      <c r="C109" t="s">
        <v>106</v>
      </c>
      <c r="D109" t="s">
        <v>1303</v>
      </c>
      <c r="F109" t="s">
        <v>1187</v>
      </c>
      <c r="G109" t="s">
        <v>1521</v>
      </c>
    </row>
    <row r="110" spans="1:7" x14ac:dyDescent="0.25">
      <c r="A110" s="2" t="s">
        <v>229</v>
      </c>
      <c r="B110">
        <v>295</v>
      </c>
      <c r="C110" t="s">
        <v>105</v>
      </c>
      <c r="D110" t="s">
        <v>1286</v>
      </c>
      <c r="F110" t="s">
        <v>1188</v>
      </c>
      <c r="G110" t="s">
        <v>1522</v>
      </c>
    </row>
    <row r="111" spans="1:7" x14ac:dyDescent="0.25">
      <c r="A111" s="2" t="s">
        <v>205</v>
      </c>
      <c r="B111">
        <v>345</v>
      </c>
      <c r="C111" t="s">
        <v>107</v>
      </c>
      <c r="D111" t="s">
        <v>1303</v>
      </c>
      <c r="F111" t="s">
        <v>1189</v>
      </c>
      <c r="G111" t="s">
        <v>1523</v>
      </c>
    </row>
    <row r="112" spans="1:7" x14ac:dyDescent="0.25">
      <c r="A112" s="2" t="s">
        <v>232</v>
      </c>
      <c r="B112">
        <v>302</v>
      </c>
      <c r="C112" t="s">
        <v>108</v>
      </c>
      <c r="D112" t="s">
        <v>1303</v>
      </c>
      <c r="F112" t="s">
        <v>1190</v>
      </c>
      <c r="G112" t="s">
        <v>1524</v>
      </c>
    </row>
    <row r="113" spans="1:7" x14ac:dyDescent="0.25">
      <c r="A113" s="2" t="s">
        <v>240</v>
      </c>
      <c r="B113">
        <v>303</v>
      </c>
      <c r="C113" t="s">
        <v>109</v>
      </c>
      <c r="D113" t="s">
        <v>1303</v>
      </c>
      <c r="F113" t="s">
        <v>1191</v>
      </c>
      <c r="G113" t="s">
        <v>1525</v>
      </c>
    </row>
    <row r="114" spans="1:7" x14ac:dyDescent="0.25">
      <c r="A114" s="2" t="s">
        <v>233</v>
      </c>
      <c r="B114">
        <v>305</v>
      </c>
      <c r="C114" t="s">
        <v>110</v>
      </c>
      <c r="D114" t="s">
        <v>1289</v>
      </c>
      <c r="F114" t="s">
        <v>1192</v>
      </c>
      <c r="G114" t="s">
        <v>1526</v>
      </c>
    </row>
    <row r="115" spans="1:7" x14ac:dyDescent="0.25">
      <c r="A115" s="2" t="s">
        <v>234</v>
      </c>
      <c r="B115">
        <v>306</v>
      </c>
      <c r="C115" t="s">
        <v>111</v>
      </c>
      <c r="D115" t="s">
        <v>1290</v>
      </c>
      <c r="F115" t="s">
        <v>1193</v>
      </c>
      <c r="G115" t="s">
        <v>1527</v>
      </c>
    </row>
    <row r="116" spans="1:7" x14ac:dyDescent="0.25">
      <c r="A116" s="2" t="s">
        <v>230</v>
      </c>
      <c r="B116">
        <v>312</v>
      </c>
      <c r="C116" t="s">
        <v>112</v>
      </c>
      <c r="D116" t="s">
        <v>1303</v>
      </c>
      <c r="F116" t="s">
        <v>1194</v>
      </c>
      <c r="G116" t="s">
        <v>1528</v>
      </c>
    </row>
    <row r="117" spans="1:7" x14ac:dyDescent="0.25">
      <c r="A117" s="2" t="s">
        <v>236</v>
      </c>
      <c r="B117">
        <v>313</v>
      </c>
      <c r="C117" t="s">
        <v>113</v>
      </c>
      <c r="D117" t="s">
        <v>1287</v>
      </c>
      <c r="F117" t="s">
        <v>1195</v>
      </c>
      <c r="G117" t="s">
        <v>1529</v>
      </c>
    </row>
    <row r="118" spans="1:7" x14ac:dyDescent="0.25">
      <c r="A118" s="2" t="s">
        <v>239</v>
      </c>
      <c r="B118">
        <v>315</v>
      </c>
      <c r="C118" t="s">
        <v>114</v>
      </c>
      <c r="D118" t="s">
        <v>1303</v>
      </c>
      <c r="F118" t="s">
        <v>1196</v>
      </c>
      <c r="G118" t="s">
        <v>1530</v>
      </c>
    </row>
    <row r="119" spans="1:7" x14ac:dyDescent="0.25">
      <c r="A119" s="2" t="s">
        <v>189</v>
      </c>
      <c r="B119">
        <v>194</v>
      </c>
      <c r="C119" t="s">
        <v>116</v>
      </c>
      <c r="D119" t="s">
        <v>1300</v>
      </c>
      <c r="F119" t="s">
        <v>1197</v>
      </c>
      <c r="G119" t="s">
        <v>1531</v>
      </c>
    </row>
    <row r="120" spans="1:7" x14ac:dyDescent="0.25">
      <c r="A120" s="2" t="s">
        <v>133</v>
      </c>
      <c r="B120">
        <v>218</v>
      </c>
      <c r="C120" t="s">
        <v>117</v>
      </c>
      <c r="D120" t="s">
        <v>1303</v>
      </c>
      <c r="F120" t="s">
        <v>1198</v>
      </c>
      <c r="G120" t="s">
        <v>1532</v>
      </c>
    </row>
    <row r="121" spans="1:7" x14ac:dyDescent="0.25">
      <c r="A121" s="2" t="s">
        <v>237</v>
      </c>
      <c r="B121">
        <v>326</v>
      </c>
      <c r="C121" t="s">
        <v>118</v>
      </c>
      <c r="D121" t="s">
        <v>1292</v>
      </c>
      <c r="F121" t="s">
        <v>1199</v>
      </c>
      <c r="G121" t="s">
        <v>1533</v>
      </c>
    </row>
    <row r="122" spans="1:7" x14ac:dyDescent="0.25">
      <c r="A122" s="2" t="s">
        <v>243</v>
      </c>
      <c r="B122">
        <v>333</v>
      </c>
      <c r="C122" t="s">
        <v>120</v>
      </c>
      <c r="D122" t="s">
        <v>1303</v>
      </c>
      <c r="F122" t="s">
        <v>1200</v>
      </c>
      <c r="G122" t="s">
        <v>1534</v>
      </c>
    </row>
    <row r="123" spans="1:7" x14ac:dyDescent="0.25">
      <c r="A123" s="2" t="s">
        <v>242</v>
      </c>
      <c r="B123">
        <v>334</v>
      </c>
      <c r="C123" t="s">
        <v>119</v>
      </c>
      <c r="D123" t="s">
        <v>1303</v>
      </c>
      <c r="F123" t="s">
        <v>1201</v>
      </c>
      <c r="G123" t="s">
        <v>1535</v>
      </c>
    </row>
    <row r="124" spans="1:7" x14ac:dyDescent="0.25">
      <c r="A124" s="2" t="s">
        <v>245</v>
      </c>
      <c r="B124">
        <v>339</v>
      </c>
      <c r="C124" t="s">
        <v>121</v>
      </c>
      <c r="D124" t="s">
        <v>1303</v>
      </c>
      <c r="F124" t="s">
        <v>1202</v>
      </c>
      <c r="G124" t="s">
        <v>1536</v>
      </c>
    </row>
    <row r="125" spans="1:7" x14ac:dyDescent="0.25">
      <c r="F125" t="s">
        <v>1203</v>
      </c>
      <c r="G125" t="s">
        <v>1537</v>
      </c>
    </row>
    <row r="126" spans="1:7" x14ac:dyDescent="0.25">
      <c r="F126" t="s">
        <v>1204</v>
      </c>
      <c r="G126" t="s">
        <v>1538</v>
      </c>
    </row>
    <row r="127" spans="1:7" x14ac:dyDescent="0.25">
      <c r="F127" t="s">
        <v>1205</v>
      </c>
      <c r="G127" t="s">
        <v>1539</v>
      </c>
    </row>
    <row r="128" spans="1:7" x14ac:dyDescent="0.25">
      <c r="F128" t="s">
        <v>1206</v>
      </c>
      <c r="G128" t="s">
        <v>1540</v>
      </c>
    </row>
    <row r="129" spans="6:7" x14ac:dyDescent="0.25">
      <c r="F129" t="s">
        <v>1207</v>
      </c>
      <c r="G129" t="s">
        <v>1541</v>
      </c>
    </row>
    <row r="130" spans="6:7" x14ac:dyDescent="0.25">
      <c r="F130" t="s">
        <v>1208</v>
      </c>
      <c r="G130" t="s">
        <v>1542</v>
      </c>
    </row>
    <row r="131" spans="6:7" x14ac:dyDescent="0.25">
      <c r="F131" t="s">
        <v>1209</v>
      </c>
      <c r="G131" t="s">
        <v>1543</v>
      </c>
    </row>
    <row r="132" spans="6:7" x14ac:dyDescent="0.25">
      <c r="F132" t="s">
        <v>1210</v>
      </c>
      <c r="G132" t="s">
        <v>1544</v>
      </c>
    </row>
    <row r="133" spans="6:7" x14ac:dyDescent="0.25">
      <c r="F133" t="s">
        <v>1211</v>
      </c>
      <c r="G133" t="s">
        <v>1545</v>
      </c>
    </row>
    <row r="134" spans="6:7" x14ac:dyDescent="0.25">
      <c r="F134" t="s">
        <v>1212</v>
      </c>
      <c r="G134" t="s">
        <v>1546</v>
      </c>
    </row>
    <row r="135" spans="6:7" x14ac:dyDescent="0.25">
      <c r="F135" t="s">
        <v>1213</v>
      </c>
      <c r="G135" t="s">
        <v>1547</v>
      </c>
    </row>
    <row r="136" spans="6:7" x14ac:dyDescent="0.25">
      <c r="F136" t="s">
        <v>1214</v>
      </c>
      <c r="G136" t="s">
        <v>1548</v>
      </c>
    </row>
    <row r="137" spans="6:7" x14ac:dyDescent="0.25">
      <c r="F137" t="s">
        <v>1215</v>
      </c>
      <c r="G137" t="s">
        <v>1549</v>
      </c>
    </row>
    <row r="138" spans="6:7" x14ac:dyDescent="0.25">
      <c r="F138" t="s">
        <v>1216</v>
      </c>
      <c r="G138" t="s">
        <v>1550</v>
      </c>
    </row>
    <row r="139" spans="6:7" x14ac:dyDescent="0.25">
      <c r="F139" t="s">
        <v>1217</v>
      </c>
      <c r="G139" t="s">
        <v>1551</v>
      </c>
    </row>
    <row r="140" spans="6:7" x14ac:dyDescent="0.25">
      <c r="F140" t="s">
        <v>1218</v>
      </c>
      <c r="G140" t="s">
        <v>1552</v>
      </c>
    </row>
    <row r="141" spans="6:7" x14ac:dyDescent="0.25">
      <c r="F141" t="s">
        <v>1219</v>
      </c>
      <c r="G141" t="s">
        <v>1553</v>
      </c>
    </row>
    <row r="142" spans="6:7" x14ac:dyDescent="0.25">
      <c r="F142" t="s">
        <v>1220</v>
      </c>
      <c r="G142" t="s">
        <v>1554</v>
      </c>
    </row>
    <row r="143" spans="6:7" x14ac:dyDescent="0.25">
      <c r="F143" t="s">
        <v>1221</v>
      </c>
      <c r="G143" t="s">
        <v>1555</v>
      </c>
    </row>
    <row r="144" spans="6:7" x14ac:dyDescent="0.25">
      <c r="F144" t="s">
        <v>1222</v>
      </c>
      <c r="G144" t="s">
        <v>1556</v>
      </c>
    </row>
    <row r="145" spans="6:7" x14ac:dyDescent="0.25">
      <c r="F145" t="s">
        <v>1223</v>
      </c>
      <c r="G145" t="s">
        <v>1557</v>
      </c>
    </row>
    <row r="146" spans="6:7" x14ac:dyDescent="0.25">
      <c r="F146" t="s">
        <v>1224</v>
      </c>
      <c r="G146" t="s">
        <v>1558</v>
      </c>
    </row>
    <row r="147" spans="6:7" x14ac:dyDescent="0.25">
      <c r="F147" t="s">
        <v>1225</v>
      </c>
      <c r="G147" t="s">
        <v>1559</v>
      </c>
    </row>
    <row r="148" spans="6:7" x14ac:dyDescent="0.25">
      <c r="F148" t="s">
        <v>1226</v>
      </c>
      <c r="G148" t="s">
        <v>1560</v>
      </c>
    </row>
    <row r="149" spans="6:7" x14ac:dyDescent="0.25">
      <c r="F149" t="s">
        <v>1227</v>
      </c>
      <c r="G149" t="s">
        <v>1561</v>
      </c>
    </row>
    <row r="150" spans="6:7" x14ac:dyDescent="0.25">
      <c r="F150" t="s">
        <v>1228</v>
      </c>
      <c r="G150" t="s">
        <v>1562</v>
      </c>
    </row>
    <row r="151" spans="6:7" x14ac:dyDescent="0.25">
      <c r="F151" t="s">
        <v>1229</v>
      </c>
      <c r="G151" t="s">
        <v>1563</v>
      </c>
    </row>
    <row r="152" spans="6:7" x14ac:dyDescent="0.25">
      <c r="F152" t="s">
        <v>1230</v>
      </c>
      <c r="G152" t="s">
        <v>1564</v>
      </c>
    </row>
    <row r="153" spans="6:7" x14ac:dyDescent="0.25">
      <c r="F153" t="s">
        <v>1231</v>
      </c>
      <c r="G153" t="s">
        <v>1565</v>
      </c>
    </row>
    <row r="154" spans="6:7" x14ac:dyDescent="0.25">
      <c r="F154" t="s">
        <v>1232</v>
      </c>
      <c r="G154" t="s">
        <v>1566</v>
      </c>
    </row>
    <row r="155" spans="6:7" x14ac:dyDescent="0.25">
      <c r="F155" t="s">
        <v>1233</v>
      </c>
      <c r="G155" t="s">
        <v>1567</v>
      </c>
    </row>
    <row r="156" spans="6:7" x14ac:dyDescent="0.25">
      <c r="F156" t="s">
        <v>1234</v>
      </c>
      <c r="G156" t="s">
        <v>1568</v>
      </c>
    </row>
    <row r="157" spans="6:7" x14ac:dyDescent="0.25">
      <c r="F157" t="s">
        <v>1235</v>
      </c>
      <c r="G157" t="s">
        <v>1569</v>
      </c>
    </row>
    <row r="158" spans="6:7" x14ac:dyDescent="0.25">
      <c r="F158" t="s">
        <v>1236</v>
      </c>
      <c r="G158" t="s">
        <v>1570</v>
      </c>
    </row>
  </sheetData>
  <sortState ref="A1:C124">
    <sortCondition ref="A1"/>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C127"/>
  <sheetViews>
    <sheetView workbookViewId="0"/>
  </sheetViews>
  <sheetFormatPr defaultRowHeight="15" x14ac:dyDescent="0.25"/>
  <cols>
    <col min="2" max="2" width="13.85546875" customWidth="1"/>
  </cols>
  <sheetData>
    <row r="1" spans="2:159" x14ac:dyDescent="0.25">
      <c r="B1" t="s">
        <v>1080</v>
      </c>
      <c r="C1" t="s">
        <v>1081</v>
      </c>
      <c r="D1" t="s">
        <v>1082</v>
      </c>
      <c r="E1" t="s">
        <v>1083</v>
      </c>
      <c r="F1" t="s">
        <v>1084</v>
      </c>
      <c r="G1" t="s">
        <v>1085</v>
      </c>
      <c r="H1" t="s">
        <v>1086</v>
      </c>
      <c r="I1" t="s">
        <v>1087</v>
      </c>
      <c r="J1" t="s">
        <v>1088</v>
      </c>
      <c r="K1" t="s">
        <v>1089</v>
      </c>
      <c r="L1" t="s">
        <v>1090</v>
      </c>
      <c r="M1" t="s">
        <v>1091</v>
      </c>
      <c r="N1" t="s">
        <v>1092</v>
      </c>
      <c r="O1" t="s">
        <v>1093</v>
      </c>
      <c r="P1" t="s">
        <v>1094</v>
      </c>
      <c r="Q1" t="s">
        <v>1095</v>
      </c>
      <c r="R1" t="s">
        <v>1096</v>
      </c>
      <c r="S1" t="s">
        <v>1097</v>
      </c>
      <c r="T1" t="s">
        <v>1098</v>
      </c>
      <c r="U1" t="s">
        <v>1099</v>
      </c>
      <c r="V1" t="s">
        <v>1100</v>
      </c>
      <c r="W1" t="s">
        <v>1101</v>
      </c>
      <c r="X1" t="s">
        <v>1102</v>
      </c>
      <c r="Y1" t="s">
        <v>1103</v>
      </c>
      <c r="Z1" t="s">
        <v>1104</v>
      </c>
      <c r="AA1" t="s">
        <v>1105</v>
      </c>
      <c r="AB1" t="s">
        <v>1106</v>
      </c>
      <c r="AC1" t="s">
        <v>1107</v>
      </c>
      <c r="AD1" t="s">
        <v>1108</v>
      </c>
      <c r="AE1" t="s">
        <v>1109</v>
      </c>
      <c r="AF1" t="s">
        <v>1110</v>
      </c>
      <c r="AG1" t="s">
        <v>1111</v>
      </c>
      <c r="AH1" t="s">
        <v>1112</v>
      </c>
      <c r="AI1" t="s">
        <v>1113</v>
      </c>
      <c r="AJ1" t="s">
        <v>1114</v>
      </c>
      <c r="AK1" t="s">
        <v>1115</v>
      </c>
      <c r="AL1" t="s">
        <v>1116</v>
      </c>
      <c r="AM1" t="s">
        <v>1117</v>
      </c>
      <c r="AN1" t="s">
        <v>1118</v>
      </c>
      <c r="AO1" t="s">
        <v>1119</v>
      </c>
      <c r="AP1" t="s">
        <v>1120</v>
      </c>
      <c r="AQ1" t="s">
        <v>1121</v>
      </c>
      <c r="AR1" t="s">
        <v>1122</v>
      </c>
      <c r="AS1" t="s">
        <v>1123</v>
      </c>
      <c r="AT1" t="s">
        <v>1124</v>
      </c>
      <c r="AU1" t="s">
        <v>1125</v>
      </c>
      <c r="AV1" t="s">
        <v>1126</v>
      </c>
      <c r="AW1" t="s">
        <v>1127</v>
      </c>
      <c r="AX1" t="s">
        <v>1128</v>
      </c>
      <c r="AY1" t="s">
        <v>1129</v>
      </c>
      <c r="AZ1" t="s">
        <v>1130</v>
      </c>
      <c r="BA1" t="s">
        <v>1131</v>
      </c>
      <c r="BB1" t="s">
        <v>1132</v>
      </c>
      <c r="BC1" t="s">
        <v>1133</v>
      </c>
      <c r="BD1" t="s">
        <v>1134</v>
      </c>
      <c r="BE1" t="s">
        <v>1135</v>
      </c>
      <c r="BF1" t="s">
        <v>1136</v>
      </c>
      <c r="BG1" t="s">
        <v>1137</v>
      </c>
      <c r="BH1" t="s">
        <v>1138</v>
      </c>
      <c r="BI1" t="s">
        <v>1139</v>
      </c>
      <c r="BJ1" t="s">
        <v>1140</v>
      </c>
      <c r="BK1" t="s">
        <v>1141</v>
      </c>
      <c r="BL1" t="s">
        <v>1142</v>
      </c>
      <c r="BM1" t="s">
        <v>1143</v>
      </c>
      <c r="BN1" t="s">
        <v>1144</v>
      </c>
      <c r="BO1" t="s">
        <v>1145</v>
      </c>
      <c r="BP1" t="s">
        <v>854</v>
      </c>
      <c r="BQ1" t="s">
        <v>1146</v>
      </c>
      <c r="BR1" t="s">
        <v>1147</v>
      </c>
      <c r="BS1" t="s">
        <v>1148</v>
      </c>
      <c r="BT1" t="s">
        <v>1149</v>
      </c>
      <c r="BU1" t="s">
        <v>1150</v>
      </c>
      <c r="BV1" t="s">
        <v>1151</v>
      </c>
      <c r="BW1" t="s">
        <v>1152</v>
      </c>
      <c r="BX1" t="s">
        <v>1153</v>
      </c>
      <c r="BY1" t="s">
        <v>1154</v>
      </c>
      <c r="BZ1" t="s">
        <v>1155</v>
      </c>
      <c r="CA1" t="s">
        <v>1156</v>
      </c>
      <c r="CB1" t="s">
        <v>1157</v>
      </c>
      <c r="CC1" t="s">
        <v>1158</v>
      </c>
      <c r="CD1" t="s">
        <v>1159</v>
      </c>
      <c r="CE1" t="s">
        <v>1160</v>
      </c>
      <c r="CF1" t="s">
        <v>1161</v>
      </c>
      <c r="CG1" t="s">
        <v>1162</v>
      </c>
      <c r="CH1" t="s">
        <v>1163</v>
      </c>
      <c r="CI1" t="s">
        <v>1164</v>
      </c>
      <c r="CJ1" t="s">
        <v>1165</v>
      </c>
      <c r="CK1" t="s">
        <v>1166</v>
      </c>
      <c r="CL1" t="s">
        <v>1167</v>
      </c>
      <c r="CM1" t="s">
        <v>1168</v>
      </c>
      <c r="CN1" t="s">
        <v>1169</v>
      </c>
      <c r="CO1" t="s">
        <v>1170</v>
      </c>
      <c r="CP1" t="s">
        <v>1171</v>
      </c>
      <c r="CQ1" t="s">
        <v>1172</v>
      </c>
      <c r="CR1" t="s">
        <v>1173</v>
      </c>
      <c r="CS1" t="s">
        <v>1174</v>
      </c>
      <c r="CT1" t="s">
        <v>1175</v>
      </c>
      <c r="CU1" t="s">
        <v>1176</v>
      </c>
      <c r="CV1" t="s">
        <v>1177</v>
      </c>
      <c r="CW1" t="s">
        <v>1178</v>
      </c>
      <c r="CX1" t="s">
        <v>1179</v>
      </c>
      <c r="CY1" t="s">
        <v>1180</v>
      </c>
      <c r="CZ1" t="s">
        <v>1181</v>
      </c>
      <c r="DA1" t="s">
        <v>1182</v>
      </c>
      <c r="DB1" t="s">
        <v>1183</v>
      </c>
      <c r="DC1" t="s">
        <v>1184</v>
      </c>
      <c r="DD1" t="s">
        <v>1185</v>
      </c>
      <c r="DE1" t="s">
        <v>1186</v>
      </c>
      <c r="DF1" t="s">
        <v>1187</v>
      </c>
      <c r="DG1" t="s">
        <v>1188</v>
      </c>
      <c r="DH1" t="s">
        <v>1189</v>
      </c>
      <c r="DI1" t="s">
        <v>1190</v>
      </c>
      <c r="DJ1" t="s">
        <v>1191</v>
      </c>
      <c r="DK1" t="s">
        <v>1192</v>
      </c>
      <c r="DL1" t="s">
        <v>1193</v>
      </c>
      <c r="DM1" t="s">
        <v>1194</v>
      </c>
      <c r="DN1" t="s">
        <v>1195</v>
      </c>
      <c r="DO1" t="s">
        <v>1196</v>
      </c>
      <c r="DP1" t="s">
        <v>1197</v>
      </c>
      <c r="DQ1" t="s">
        <v>1198</v>
      </c>
      <c r="DR1" t="s">
        <v>1199</v>
      </c>
      <c r="DS1" t="s">
        <v>1200</v>
      </c>
      <c r="DT1" t="s">
        <v>1201</v>
      </c>
      <c r="DU1" t="s">
        <v>1202</v>
      </c>
      <c r="DV1" t="s">
        <v>1203</v>
      </c>
      <c r="DW1" t="s">
        <v>1204</v>
      </c>
      <c r="DX1" t="s">
        <v>1205</v>
      </c>
      <c r="DY1" t="s">
        <v>1206</v>
      </c>
      <c r="DZ1" t="s">
        <v>1207</v>
      </c>
      <c r="EA1" t="s">
        <v>1208</v>
      </c>
      <c r="EB1" t="s">
        <v>1209</v>
      </c>
      <c r="EC1" t="s">
        <v>1210</v>
      </c>
      <c r="ED1" t="s">
        <v>1211</v>
      </c>
      <c r="EE1" t="s">
        <v>1212</v>
      </c>
      <c r="EF1" t="s">
        <v>1213</v>
      </c>
      <c r="EG1" t="s">
        <v>1214</v>
      </c>
      <c r="EH1" t="s">
        <v>1215</v>
      </c>
      <c r="EI1" t="s">
        <v>1216</v>
      </c>
      <c r="EJ1" t="s">
        <v>1217</v>
      </c>
      <c r="EK1" t="s">
        <v>1218</v>
      </c>
      <c r="EL1" t="s">
        <v>1219</v>
      </c>
      <c r="EM1" t="s">
        <v>1220</v>
      </c>
      <c r="EN1" t="s">
        <v>1221</v>
      </c>
      <c r="EO1" t="s">
        <v>1222</v>
      </c>
      <c r="EP1" t="s">
        <v>1223</v>
      </c>
      <c r="EQ1" t="s">
        <v>1224</v>
      </c>
      <c r="ER1" t="s">
        <v>1225</v>
      </c>
      <c r="ES1" t="s">
        <v>1226</v>
      </c>
      <c r="ET1" t="s">
        <v>1227</v>
      </c>
      <c r="EU1" t="s">
        <v>1228</v>
      </c>
      <c r="EV1" t="s">
        <v>1229</v>
      </c>
      <c r="EW1" t="s">
        <v>1230</v>
      </c>
      <c r="EX1" t="s">
        <v>1231</v>
      </c>
      <c r="EY1" t="s">
        <v>1232</v>
      </c>
      <c r="EZ1" t="s">
        <v>1233</v>
      </c>
      <c r="FA1" t="s">
        <v>1234</v>
      </c>
      <c r="FB1" t="s">
        <v>1235</v>
      </c>
      <c r="FC1" t="s">
        <v>1236</v>
      </c>
    </row>
    <row r="2" spans="2:159" x14ac:dyDescent="0.25">
      <c r="B2" t="s">
        <v>1413</v>
      </c>
      <c r="C2" t="s">
        <v>1414</v>
      </c>
      <c r="D2" t="s">
        <v>1415</v>
      </c>
      <c r="E2" t="s">
        <v>1416</v>
      </c>
      <c r="F2" t="s">
        <v>1417</v>
      </c>
      <c r="G2" t="s">
        <v>1418</v>
      </c>
      <c r="H2" t="s">
        <v>1419</v>
      </c>
      <c r="I2" t="s">
        <v>1420</v>
      </c>
      <c r="J2" t="s">
        <v>1421</v>
      </c>
      <c r="K2" t="s">
        <v>1422</v>
      </c>
      <c r="L2" t="s">
        <v>1423</v>
      </c>
      <c r="M2" t="s">
        <v>1424</v>
      </c>
      <c r="N2" t="s">
        <v>1425</v>
      </c>
      <c r="O2" t="s">
        <v>1426</v>
      </c>
      <c r="P2" t="s">
        <v>1427</v>
      </c>
      <c r="Q2" t="s">
        <v>1428</v>
      </c>
      <c r="R2" t="s">
        <v>1429</v>
      </c>
      <c r="S2" t="s">
        <v>1430</v>
      </c>
      <c r="T2" t="s">
        <v>1431</v>
      </c>
      <c r="U2" t="s">
        <v>1432</v>
      </c>
      <c r="V2" t="s">
        <v>1433</v>
      </c>
      <c r="W2" t="s">
        <v>1434</v>
      </c>
      <c r="X2" t="s">
        <v>1435</v>
      </c>
      <c r="Y2" t="s">
        <v>1436</v>
      </c>
      <c r="Z2" t="s">
        <v>1437</v>
      </c>
      <c r="AA2" t="s">
        <v>1438</v>
      </c>
      <c r="AB2" t="s">
        <v>1439</v>
      </c>
      <c r="AC2" t="s">
        <v>1440</v>
      </c>
      <c r="AD2" t="s">
        <v>1441</v>
      </c>
      <c r="AE2" t="s">
        <v>1442</v>
      </c>
      <c r="AF2" t="s">
        <v>1443</v>
      </c>
      <c r="AG2" t="s">
        <v>1444</v>
      </c>
      <c r="AH2" t="s">
        <v>1445</v>
      </c>
      <c r="AI2" t="s">
        <v>1446</v>
      </c>
      <c r="AJ2" t="s">
        <v>1447</v>
      </c>
      <c r="AK2" t="s">
        <v>1448</v>
      </c>
      <c r="AL2" t="s">
        <v>1449</v>
      </c>
      <c r="AM2" t="s">
        <v>1450</v>
      </c>
      <c r="AN2" t="s">
        <v>1451</v>
      </c>
      <c r="AO2" s="55" t="s">
        <v>1452</v>
      </c>
      <c r="AP2" t="s">
        <v>1453</v>
      </c>
      <c r="AQ2" t="s">
        <v>1454</v>
      </c>
      <c r="AR2" t="s">
        <v>1455</v>
      </c>
      <c r="AS2" t="s">
        <v>1456</v>
      </c>
      <c r="AT2" t="s">
        <v>1457</v>
      </c>
      <c r="AU2" t="s">
        <v>1458</v>
      </c>
      <c r="AV2" t="s">
        <v>1459</v>
      </c>
      <c r="AW2" t="s">
        <v>1460</v>
      </c>
      <c r="AX2" t="s">
        <v>1461</v>
      </c>
      <c r="AY2" t="s">
        <v>1462</v>
      </c>
      <c r="AZ2" t="s">
        <v>1463</v>
      </c>
      <c r="BA2" t="s">
        <v>1464</v>
      </c>
      <c r="BB2" t="s">
        <v>1465</v>
      </c>
      <c r="BC2" t="s">
        <v>1466</v>
      </c>
      <c r="BD2" t="s">
        <v>1467</v>
      </c>
      <c r="BE2" t="s">
        <v>1468</v>
      </c>
      <c r="BF2" t="s">
        <v>1469</v>
      </c>
      <c r="BG2" t="s">
        <v>1470</v>
      </c>
      <c r="BH2" t="s">
        <v>1471</v>
      </c>
      <c r="BI2" t="s">
        <v>1472</v>
      </c>
      <c r="BJ2" t="s">
        <v>1473</v>
      </c>
      <c r="BK2" t="s">
        <v>1474</v>
      </c>
      <c r="BL2" t="s">
        <v>1475</v>
      </c>
      <c r="BM2" t="s">
        <v>1476</v>
      </c>
      <c r="BN2" t="s">
        <v>1477</v>
      </c>
      <c r="BO2" t="s">
        <v>1478</v>
      </c>
      <c r="BP2" t="s">
        <v>1479</v>
      </c>
      <c r="BQ2" t="s">
        <v>1480</v>
      </c>
      <c r="BR2" t="s">
        <v>1481</v>
      </c>
      <c r="BS2" t="s">
        <v>1482</v>
      </c>
      <c r="BT2" t="s">
        <v>1483</v>
      </c>
      <c r="BU2" t="s">
        <v>1484</v>
      </c>
      <c r="BV2" t="s">
        <v>1485</v>
      </c>
      <c r="BW2" t="s">
        <v>1486</v>
      </c>
      <c r="BX2" t="s">
        <v>1487</v>
      </c>
      <c r="BY2" t="s">
        <v>1488</v>
      </c>
      <c r="BZ2" t="s">
        <v>1489</v>
      </c>
      <c r="CA2" t="s">
        <v>1490</v>
      </c>
      <c r="CB2" t="s">
        <v>1491</v>
      </c>
      <c r="CC2" t="s">
        <v>1492</v>
      </c>
      <c r="CD2" t="s">
        <v>1493</v>
      </c>
      <c r="CE2" t="s">
        <v>1494</v>
      </c>
      <c r="CF2" t="s">
        <v>1495</v>
      </c>
      <c r="CG2" t="s">
        <v>1496</v>
      </c>
      <c r="CH2" t="s">
        <v>1497</v>
      </c>
      <c r="CI2" t="s">
        <v>1498</v>
      </c>
      <c r="CJ2" t="s">
        <v>1499</v>
      </c>
      <c r="CK2" t="s">
        <v>1500</v>
      </c>
      <c r="CL2" t="s">
        <v>1501</v>
      </c>
      <c r="CM2" t="s">
        <v>1502</v>
      </c>
      <c r="CN2" t="s">
        <v>1503</v>
      </c>
      <c r="CO2" t="s">
        <v>1504</v>
      </c>
      <c r="CP2" t="s">
        <v>1505</v>
      </c>
      <c r="CQ2" t="s">
        <v>1506</v>
      </c>
      <c r="CR2" t="s">
        <v>1507</v>
      </c>
      <c r="CS2" t="s">
        <v>1508</v>
      </c>
      <c r="CT2" t="s">
        <v>1509</v>
      </c>
      <c r="CU2" t="s">
        <v>1510</v>
      </c>
      <c r="CV2" t="s">
        <v>1511</v>
      </c>
      <c r="CW2" t="s">
        <v>1512</v>
      </c>
      <c r="CX2" t="s">
        <v>1513</v>
      </c>
      <c r="CY2" t="s">
        <v>1514</v>
      </c>
      <c r="CZ2" t="s">
        <v>1515</v>
      </c>
      <c r="DA2" t="s">
        <v>1516</v>
      </c>
      <c r="DB2" t="s">
        <v>1517</v>
      </c>
      <c r="DC2" t="s">
        <v>1518</v>
      </c>
      <c r="DD2" t="s">
        <v>1519</v>
      </c>
      <c r="DE2" t="s">
        <v>1520</v>
      </c>
      <c r="DF2" t="s">
        <v>1521</v>
      </c>
      <c r="DG2" t="s">
        <v>1522</v>
      </c>
      <c r="DH2" t="s">
        <v>1523</v>
      </c>
      <c r="DI2" t="s">
        <v>1524</v>
      </c>
      <c r="DJ2" t="s">
        <v>1525</v>
      </c>
      <c r="DK2" t="s">
        <v>1526</v>
      </c>
      <c r="DL2" t="s">
        <v>1527</v>
      </c>
      <c r="DM2" t="s">
        <v>1528</v>
      </c>
      <c r="DN2" t="s">
        <v>1529</v>
      </c>
      <c r="DO2" t="s">
        <v>1530</v>
      </c>
      <c r="DP2" t="s">
        <v>1531</v>
      </c>
      <c r="DQ2" t="s">
        <v>1532</v>
      </c>
      <c r="DR2" t="s">
        <v>1533</v>
      </c>
      <c r="DS2" t="s">
        <v>1534</v>
      </c>
      <c r="DT2" t="s">
        <v>1535</v>
      </c>
      <c r="DU2" t="s">
        <v>1536</v>
      </c>
      <c r="DV2" t="s">
        <v>1537</v>
      </c>
      <c r="DW2" t="s">
        <v>1538</v>
      </c>
      <c r="DX2" t="s">
        <v>1539</v>
      </c>
      <c r="DY2" t="s">
        <v>1540</v>
      </c>
      <c r="DZ2" t="s">
        <v>1541</v>
      </c>
      <c r="EA2" t="s">
        <v>1542</v>
      </c>
      <c r="EB2" t="s">
        <v>1543</v>
      </c>
      <c r="EC2" t="s">
        <v>1544</v>
      </c>
      <c r="ED2" t="s">
        <v>1545</v>
      </c>
      <c r="EE2" t="s">
        <v>1546</v>
      </c>
      <c r="EF2" t="s">
        <v>1547</v>
      </c>
      <c r="EG2" t="s">
        <v>1548</v>
      </c>
      <c r="EH2" t="s">
        <v>1549</v>
      </c>
      <c r="EI2" t="s">
        <v>1550</v>
      </c>
      <c r="EJ2" t="s">
        <v>1551</v>
      </c>
      <c r="EK2" t="s">
        <v>1552</v>
      </c>
      <c r="EL2" t="s">
        <v>1553</v>
      </c>
      <c r="EM2" t="s">
        <v>1554</v>
      </c>
      <c r="EN2" t="s">
        <v>1555</v>
      </c>
      <c r="EO2" t="s">
        <v>1556</v>
      </c>
      <c r="EP2" t="s">
        <v>1557</v>
      </c>
      <c r="EQ2" t="s">
        <v>1558</v>
      </c>
      <c r="ER2" t="s">
        <v>1559</v>
      </c>
      <c r="ES2" t="s">
        <v>1560</v>
      </c>
      <c r="ET2" t="s">
        <v>1561</v>
      </c>
      <c r="EU2" t="s">
        <v>1562</v>
      </c>
      <c r="EV2" t="s">
        <v>1563</v>
      </c>
      <c r="EW2" t="s">
        <v>1564</v>
      </c>
      <c r="EX2" t="s">
        <v>1565</v>
      </c>
      <c r="EY2" t="s">
        <v>1566</v>
      </c>
      <c r="EZ2" t="s">
        <v>1567</v>
      </c>
      <c r="FA2" t="s">
        <v>1568</v>
      </c>
      <c r="FB2" t="s">
        <v>1569</v>
      </c>
      <c r="FC2" t="s">
        <v>1570</v>
      </c>
    </row>
    <row r="3" spans="2:159" x14ac:dyDescent="0.25">
      <c r="B3" t="s">
        <v>171</v>
      </c>
      <c r="C3" t="s">
        <v>222</v>
      </c>
      <c r="D3" t="s">
        <v>235</v>
      </c>
      <c r="E3" t="s">
        <v>129</v>
      </c>
      <c r="F3" t="s">
        <v>191</v>
      </c>
      <c r="G3" t="s">
        <v>221</v>
      </c>
      <c r="H3" t="s">
        <v>124</v>
      </c>
      <c r="I3" t="s">
        <v>131</v>
      </c>
      <c r="J3" t="s">
        <v>169</v>
      </c>
      <c r="K3" t="s">
        <v>210</v>
      </c>
      <c r="L3" t="s">
        <v>177</v>
      </c>
      <c r="M3" t="s">
        <v>229</v>
      </c>
      <c r="N3" t="s">
        <v>190</v>
      </c>
      <c r="O3" t="s">
        <v>131</v>
      </c>
      <c r="P3" t="s">
        <v>1240</v>
      </c>
      <c r="Q3" t="s">
        <v>241</v>
      </c>
      <c r="R3" t="s">
        <v>144</v>
      </c>
      <c r="S3" t="s">
        <v>142</v>
      </c>
      <c r="T3" t="s">
        <v>171</v>
      </c>
      <c r="U3" t="s">
        <v>175</v>
      </c>
      <c r="V3" t="s">
        <v>177</v>
      </c>
      <c r="W3" t="s">
        <v>179</v>
      </c>
      <c r="X3" t="s">
        <v>241</v>
      </c>
      <c r="Y3" t="s">
        <v>1240</v>
      </c>
      <c r="Z3" t="s">
        <v>161</v>
      </c>
      <c r="AA3" t="s">
        <v>1238</v>
      </c>
      <c r="AB3" t="s">
        <v>204</v>
      </c>
      <c r="AC3" t="s">
        <v>150</v>
      </c>
      <c r="AD3" t="s">
        <v>1240</v>
      </c>
      <c r="AE3" t="s">
        <v>150</v>
      </c>
      <c r="AF3" t="s">
        <v>1238</v>
      </c>
      <c r="AG3" t="s">
        <v>227</v>
      </c>
      <c r="AH3" t="s">
        <v>171</v>
      </c>
      <c r="AI3" t="s">
        <v>154</v>
      </c>
      <c r="AJ3" s="1" t="s">
        <v>126</v>
      </c>
      <c r="AK3" t="s">
        <v>235</v>
      </c>
      <c r="AL3" t="s">
        <v>190</v>
      </c>
      <c r="AM3" t="s">
        <v>150</v>
      </c>
      <c r="AN3" t="s">
        <v>171</v>
      </c>
      <c r="AO3" s="55" t="s">
        <v>126</v>
      </c>
      <c r="AP3" t="s">
        <v>155</v>
      </c>
      <c r="AQ3" t="s">
        <v>1238</v>
      </c>
      <c r="AR3" t="s">
        <v>238</v>
      </c>
      <c r="AS3" t="s">
        <v>175</v>
      </c>
      <c r="AT3" t="s">
        <v>186</v>
      </c>
      <c r="AU3" t="s">
        <v>190</v>
      </c>
      <c r="AV3" t="s">
        <v>175</v>
      </c>
      <c r="AW3" t="s">
        <v>183</v>
      </c>
      <c r="AX3" t="s">
        <v>153</v>
      </c>
      <c r="AY3" t="s">
        <v>142</v>
      </c>
      <c r="AZ3" t="s">
        <v>186</v>
      </c>
      <c r="BA3" t="s">
        <v>142</v>
      </c>
      <c r="BB3" t="s">
        <v>1240</v>
      </c>
      <c r="BC3" t="s">
        <v>183</v>
      </c>
      <c r="BD3" t="s">
        <v>237</v>
      </c>
      <c r="BE3" t="s">
        <v>236</v>
      </c>
      <c r="BF3" t="s">
        <v>171</v>
      </c>
      <c r="BG3" t="s">
        <v>150</v>
      </c>
      <c r="BH3" t="s">
        <v>1240</v>
      </c>
      <c r="BI3" t="s">
        <v>150</v>
      </c>
      <c r="BJ3" t="s">
        <v>235</v>
      </c>
      <c r="BK3" t="s">
        <v>1238</v>
      </c>
      <c r="BL3" t="s">
        <v>1240</v>
      </c>
      <c r="BM3" t="s">
        <v>1238</v>
      </c>
      <c r="BN3" t="s">
        <v>171</v>
      </c>
      <c r="BO3" t="s">
        <v>161</v>
      </c>
      <c r="BP3" t="s">
        <v>203</v>
      </c>
      <c r="BQ3" t="s">
        <v>1240</v>
      </c>
      <c r="BR3" t="s">
        <v>1240</v>
      </c>
      <c r="BS3" t="s">
        <v>161</v>
      </c>
      <c r="BT3" t="s">
        <v>1240</v>
      </c>
      <c r="BU3" t="s">
        <v>155</v>
      </c>
      <c r="BV3" t="s">
        <v>131</v>
      </c>
      <c r="BW3" t="s">
        <v>166</v>
      </c>
      <c r="BX3" t="s">
        <v>238</v>
      </c>
      <c r="BY3" t="s">
        <v>228</v>
      </c>
      <c r="BZ3" t="s">
        <v>171</v>
      </c>
      <c r="CA3" t="s">
        <v>237</v>
      </c>
      <c r="CB3" t="s">
        <v>158</v>
      </c>
      <c r="CC3" t="s">
        <v>238</v>
      </c>
      <c r="CD3" t="s">
        <v>161</v>
      </c>
      <c r="CE3" t="s">
        <v>227</v>
      </c>
      <c r="CF3" t="s">
        <v>203</v>
      </c>
      <c r="CG3" t="s">
        <v>183</v>
      </c>
      <c r="CH3" t="s">
        <v>183</v>
      </c>
      <c r="CI3" t="s">
        <v>234</v>
      </c>
      <c r="CJ3" t="s">
        <v>171</v>
      </c>
      <c r="CK3" t="s">
        <v>183</v>
      </c>
      <c r="CL3" t="s">
        <v>236</v>
      </c>
      <c r="CM3" t="s">
        <v>183</v>
      </c>
      <c r="CN3" t="s">
        <v>171</v>
      </c>
      <c r="CO3" t="s">
        <v>171</v>
      </c>
      <c r="CP3" t="s">
        <v>154</v>
      </c>
      <c r="CQ3" t="s">
        <v>169</v>
      </c>
      <c r="CR3" t="s">
        <v>128</v>
      </c>
      <c r="CS3" t="s">
        <v>169</v>
      </c>
      <c r="CT3" t="s">
        <v>124</v>
      </c>
      <c r="CU3" t="s">
        <v>169</v>
      </c>
      <c r="CV3" t="s">
        <v>171</v>
      </c>
      <c r="CW3" t="s">
        <v>189</v>
      </c>
      <c r="CX3" t="s">
        <v>186</v>
      </c>
      <c r="CY3" t="s">
        <v>190</v>
      </c>
      <c r="CZ3" t="s">
        <v>228</v>
      </c>
      <c r="DA3" t="s">
        <v>237</v>
      </c>
      <c r="DB3" t="s">
        <v>177</v>
      </c>
      <c r="DC3" t="s">
        <v>229</v>
      </c>
      <c r="DD3" t="s">
        <v>162</v>
      </c>
      <c r="DE3" t="s">
        <v>124</v>
      </c>
      <c r="DF3" t="s">
        <v>174</v>
      </c>
      <c r="DG3" t="s">
        <v>160</v>
      </c>
      <c r="DH3" t="s">
        <v>179</v>
      </c>
      <c r="DI3" t="s">
        <v>177</v>
      </c>
      <c r="DJ3" t="s">
        <v>166</v>
      </c>
      <c r="DK3" t="s">
        <v>228</v>
      </c>
      <c r="DL3" t="s">
        <v>1238</v>
      </c>
      <c r="DM3" t="s">
        <v>153</v>
      </c>
      <c r="DN3" t="s">
        <v>1238</v>
      </c>
      <c r="DO3" t="s">
        <v>234</v>
      </c>
      <c r="DP3" t="s">
        <v>197</v>
      </c>
      <c r="DQ3" t="s">
        <v>244</v>
      </c>
      <c r="DR3" t="s">
        <v>131</v>
      </c>
      <c r="DS3" t="s">
        <v>138</v>
      </c>
      <c r="DT3" t="s">
        <v>237</v>
      </c>
      <c r="DU3" t="s">
        <v>228</v>
      </c>
      <c r="DV3" t="s">
        <v>150</v>
      </c>
      <c r="DW3" t="s">
        <v>238</v>
      </c>
      <c r="DX3" t="s">
        <v>138</v>
      </c>
      <c r="DY3" t="s">
        <v>238</v>
      </c>
      <c r="DZ3" t="s">
        <v>234</v>
      </c>
      <c r="EA3" t="s">
        <v>238</v>
      </c>
      <c r="EB3" t="s">
        <v>161</v>
      </c>
      <c r="EC3" t="s">
        <v>131</v>
      </c>
      <c r="ED3" t="s">
        <v>208</v>
      </c>
      <c r="EE3" t="s">
        <v>222</v>
      </c>
      <c r="EF3" t="s">
        <v>1238</v>
      </c>
      <c r="EG3" t="s">
        <v>153</v>
      </c>
      <c r="EH3" t="s">
        <v>222</v>
      </c>
      <c r="EI3" t="s">
        <v>161</v>
      </c>
      <c r="EJ3" t="s">
        <v>127</v>
      </c>
      <c r="EK3" t="s">
        <v>235</v>
      </c>
      <c r="EL3" t="s">
        <v>171</v>
      </c>
      <c r="EM3" t="s">
        <v>220</v>
      </c>
      <c r="EN3" t="s">
        <v>161</v>
      </c>
      <c r="EO3" t="s">
        <v>1238</v>
      </c>
      <c r="EP3" t="s">
        <v>222</v>
      </c>
      <c r="EQ3" t="s">
        <v>229</v>
      </c>
      <c r="ER3" t="s">
        <v>161</v>
      </c>
      <c r="ES3" t="s">
        <v>145</v>
      </c>
      <c r="ET3" t="s">
        <v>183</v>
      </c>
      <c r="EU3" t="s">
        <v>183</v>
      </c>
      <c r="EV3" t="s">
        <v>1240</v>
      </c>
      <c r="EW3" t="s">
        <v>183</v>
      </c>
      <c r="EX3" t="s">
        <v>142</v>
      </c>
      <c r="EY3" t="s">
        <v>166</v>
      </c>
      <c r="EZ3" t="s">
        <v>167</v>
      </c>
      <c r="FA3" t="s">
        <v>206</v>
      </c>
      <c r="FB3" t="s">
        <v>175</v>
      </c>
      <c r="FC3" t="s">
        <v>212</v>
      </c>
    </row>
    <row r="4" spans="2:159" x14ac:dyDescent="0.25">
      <c r="B4" t="s">
        <v>233</v>
      </c>
      <c r="E4" t="s">
        <v>127</v>
      </c>
      <c r="H4" t="s">
        <v>160</v>
      </c>
      <c r="I4" t="s">
        <v>177</v>
      </c>
      <c r="O4" t="s">
        <v>179</v>
      </c>
      <c r="S4" t="s">
        <v>204</v>
      </c>
      <c r="AI4" t="s">
        <v>233</v>
      </c>
      <c r="AJ4" t="s">
        <v>124</v>
      </c>
      <c r="AL4" t="s">
        <v>1239</v>
      </c>
      <c r="AO4" s="55" t="s">
        <v>177</v>
      </c>
      <c r="AP4" t="s">
        <v>154</v>
      </c>
      <c r="AS4" t="s">
        <v>171</v>
      </c>
      <c r="BA4" t="s">
        <v>204</v>
      </c>
      <c r="BE4" s="31" t="s">
        <v>1571</v>
      </c>
      <c r="BL4" t="s">
        <v>204</v>
      </c>
      <c r="BM4" t="s">
        <v>222</v>
      </c>
      <c r="BU4" t="s">
        <v>227</v>
      </c>
      <c r="BV4" t="s">
        <v>155</v>
      </c>
      <c r="CL4" t="s">
        <v>237</v>
      </c>
      <c r="CS4" t="s">
        <v>166</v>
      </c>
      <c r="CT4" t="s">
        <v>202</v>
      </c>
      <c r="CU4" t="s">
        <v>166</v>
      </c>
      <c r="CV4" t="s">
        <v>186</v>
      </c>
      <c r="DE4" t="s">
        <v>160</v>
      </c>
      <c r="DH4" t="s">
        <v>222</v>
      </c>
      <c r="DI4" t="s">
        <v>233</v>
      </c>
      <c r="DR4" t="s">
        <v>227</v>
      </c>
      <c r="DV4" t="s">
        <v>237</v>
      </c>
      <c r="DZ4" t="s">
        <v>236</v>
      </c>
      <c r="EB4" t="s">
        <v>222</v>
      </c>
      <c r="ED4" t="s">
        <v>190</v>
      </c>
      <c r="EG4" t="s">
        <v>209</v>
      </c>
      <c r="EI4" t="s">
        <v>171</v>
      </c>
      <c r="EJ4" t="s">
        <v>216</v>
      </c>
      <c r="EX4" t="s">
        <v>227</v>
      </c>
      <c r="EZ4" t="s">
        <v>222</v>
      </c>
    </row>
    <row r="5" spans="2:159" x14ac:dyDescent="0.25">
      <c r="B5" t="s">
        <v>236</v>
      </c>
      <c r="E5" t="s">
        <v>1240</v>
      </c>
      <c r="H5" t="s">
        <v>137</v>
      </c>
      <c r="O5" t="s">
        <v>222</v>
      </c>
      <c r="S5" t="s">
        <v>234</v>
      </c>
      <c r="AI5" t="s">
        <v>237</v>
      </c>
      <c r="AJ5" t="s">
        <v>125</v>
      </c>
      <c r="AO5" s="55" t="s">
        <v>202</v>
      </c>
      <c r="AP5" t="s">
        <v>171</v>
      </c>
      <c r="AS5" t="s">
        <v>236</v>
      </c>
      <c r="BA5" t="s">
        <v>234</v>
      </c>
      <c r="BE5" t="s">
        <v>126</v>
      </c>
      <c r="BV5" t="s">
        <v>185</v>
      </c>
      <c r="CS5" t="s">
        <v>202</v>
      </c>
      <c r="CU5" t="s">
        <v>238</v>
      </c>
      <c r="CV5" t="s">
        <v>233</v>
      </c>
      <c r="DE5" t="s">
        <v>137</v>
      </c>
      <c r="DH5" t="s">
        <v>227</v>
      </c>
      <c r="DI5" t="s">
        <v>236</v>
      </c>
      <c r="DR5" t="s">
        <v>238</v>
      </c>
      <c r="DV5" s="31" t="s">
        <v>1571</v>
      </c>
      <c r="ED5" t="s">
        <v>208</v>
      </c>
      <c r="EI5" t="s">
        <v>179</v>
      </c>
      <c r="EX5" t="s">
        <v>229</v>
      </c>
      <c r="EZ5" t="s">
        <v>227</v>
      </c>
    </row>
    <row r="6" spans="2:159" x14ac:dyDescent="0.25">
      <c r="B6" s="31" t="s">
        <v>1571</v>
      </c>
      <c r="E6" t="s">
        <v>208</v>
      </c>
      <c r="H6" t="s">
        <v>174</v>
      </c>
      <c r="O6" t="s">
        <v>227</v>
      </c>
      <c r="AJ6" t="s">
        <v>131</v>
      </c>
      <c r="AP6" t="s">
        <v>177</v>
      </c>
      <c r="AS6" t="s">
        <v>235</v>
      </c>
      <c r="BE6" t="s">
        <v>124</v>
      </c>
      <c r="BV6" t="s">
        <v>186</v>
      </c>
      <c r="CS6" t="s">
        <v>220</v>
      </c>
      <c r="DE6" t="s">
        <v>174</v>
      </c>
      <c r="DH6" t="s">
        <v>229</v>
      </c>
      <c r="DV6" t="s">
        <v>126</v>
      </c>
      <c r="EI6" t="s">
        <v>186</v>
      </c>
      <c r="EZ6" t="s">
        <v>229</v>
      </c>
    </row>
    <row r="7" spans="2:159" x14ac:dyDescent="0.25">
      <c r="B7" t="s">
        <v>126</v>
      </c>
      <c r="E7" t="s">
        <v>230</v>
      </c>
      <c r="H7" t="s">
        <v>1240</v>
      </c>
      <c r="O7" t="s">
        <v>236</v>
      </c>
      <c r="AJ7" t="s">
        <v>132</v>
      </c>
      <c r="AP7" t="s">
        <v>1240</v>
      </c>
      <c r="BE7" t="s">
        <v>125</v>
      </c>
      <c r="BV7" t="s">
        <v>229</v>
      </c>
      <c r="CS7" s="31" t="s">
        <v>1571</v>
      </c>
      <c r="DE7" t="s">
        <v>1240</v>
      </c>
      <c r="DH7" t="s">
        <v>1238</v>
      </c>
      <c r="DV7" t="s">
        <v>124</v>
      </c>
      <c r="EI7" t="s">
        <v>222</v>
      </c>
      <c r="EZ7" t="s">
        <v>235</v>
      </c>
    </row>
    <row r="8" spans="2:159" x14ac:dyDescent="0.25">
      <c r="B8" t="s">
        <v>124</v>
      </c>
      <c r="H8" t="s">
        <v>177</v>
      </c>
      <c r="AJ8" t="s">
        <v>144</v>
      </c>
      <c r="AP8" t="s">
        <v>202</v>
      </c>
      <c r="BE8" t="s">
        <v>131</v>
      </c>
      <c r="CS8" t="s">
        <v>126</v>
      </c>
      <c r="DE8" t="s">
        <v>244</v>
      </c>
      <c r="DV8" t="s">
        <v>125</v>
      </c>
      <c r="EI8" t="s">
        <v>236</v>
      </c>
    </row>
    <row r="9" spans="2:159" x14ac:dyDescent="0.25">
      <c r="B9" t="s">
        <v>125</v>
      </c>
      <c r="H9" t="s">
        <v>244</v>
      </c>
      <c r="AJ9" t="s">
        <v>149</v>
      </c>
      <c r="AP9" t="s">
        <v>227</v>
      </c>
      <c r="BE9" t="s">
        <v>132</v>
      </c>
      <c r="CS9" t="s">
        <v>124</v>
      </c>
      <c r="DV9" t="s">
        <v>131</v>
      </c>
    </row>
    <row r="10" spans="2:159" x14ac:dyDescent="0.25">
      <c r="B10" t="s">
        <v>131</v>
      </c>
      <c r="AJ10" t="s">
        <v>150</v>
      </c>
      <c r="AP10" t="s">
        <v>229</v>
      </c>
      <c r="BE10" t="s">
        <v>144</v>
      </c>
      <c r="CS10" t="s">
        <v>125</v>
      </c>
      <c r="DV10" t="s">
        <v>132</v>
      </c>
    </row>
    <row r="11" spans="2:159" x14ac:dyDescent="0.25">
      <c r="B11" t="s">
        <v>132</v>
      </c>
      <c r="AJ11" t="s">
        <v>156</v>
      </c>
      <c r="AP11" t="s">
        <v>230</v>
      </c>
      <c r="BE11" t="s">
        <v>149</v>
      </c>
      <c r="CS11" t="s">
        <v>131</v>
      </c>
      <c r="DV11" t="s">
        <v>144</v>
      </c>
    </row>
    <row r="12" spans="2:159" x14ac:dyDescent="0.25">
      <c r="B12" t="s">
        <v>144</v>
      </c>
      <c r="AJ12" t="s">
        <v>128</v>
      </c>
      <c r="BE12" t="s">
        <v>150</v>
      </c>
      <c r="CS12" t="s">
        <v>132</v>
      </c>
      <c r="DV12" t="s">
        <v>149</v>
      </c>
    </row>
    <row r="13" spans="2:159" x14ac:dyDescent="0.25">
      <c r="B13" t="s">
        <v>149</v>
      </c>
      <c r="AJ13" t="s">
        <v>130</v>
      </c>
      <c r="BE13" t="s">
        <v>156</v>
      </c>
      <c r="CS13" t="s">
        <v>144</v>
      </c>
      <c r="DV13" t="s">
        <v>156</v>
      </c>
    </row>
    <row r="14" spans="2:159" x14ac:dyDescent="0.25">
      <c r="B14" t="s">
        <v>150</v>
      </c>
      <c r="AJ14" t="s">
        <v>134</v>
      </c>
      <c r="BE14" t="s">
        <v>128</v>
      </c>
      <c r="CS14" t="s">
        <v>149</v>
      </c>
      <c r="DV14" t="s">
        <v>128</v>
      </c>
    </row>
    <row r="15" spans="2:159" x14ac:dyDescent="0.25">
      <c r="B15" t="s">
        <v>156</v>
      </c>
      <c r="AJ15" t="s">
        <v>135</v>
      </c>
      <c r="BE15" t="s">
        <v>130</v>
      </c>
      <c r="CS15" t="s">
        <v>150</v>
      </c>
      <c r="DV15" t="s">
        <v>130</v>
      </c>
    </row>
    <row r="16" spans="2:159" x14ac:dyDescent="0.25">
      <c r="B16" t="s">
        <v>128</v>
      </c>
      <c r="AJ16" t="s">
        <v>136</v>
      </c>
      <c r="BE16" t="s">
        <v>134</v>
      </c>
      <c r="CS16" t="s">
        <v>156</v>
      </c>
      <c r="DV16" t="s">
        <v>134</v>
      </c>
    </row>
    <row r="17" spans="2:126" x14ac:dyDescent="0.25">
      <c r="B17" t="s">
        <v>130</v>
      </c>
      <c r="AJ17" t="s">
        <v>138</v>
      </c>
      <c r="BE17" t="s">
        <v>135</v>
      </c>
      <c r="CS17" t="s">
        <v>128</v>
      </c>
      <c r="DV17" t="s">
        <v>135</v>
      </c>
    </row>
    <row r="18" spans="2:126" x14ac:dyDescent="0.25">
      <c r="B18" t="s">
        <v>134</v>
      </c>
      <c r="AJ18" t="s">
        <v>139</v>
      </c>
      <c r="BE18" t="s">
        <v>136</v>
      </c>
      <c r="CS18" t="s">
        <v>130</v>
      </c>
      <c r="DV18" t="s">
        <v>136</v>
      </c>
    </row>
    <row r="19" spans="2:126" x14ac:dyDescent="0.25">
      <c r="B19" t="s">
        <v>135</v>
      </c>
      <c r="AJ19" t="s">
        <v>224</v>
      </c>
      <c r="BE19" t="s">
        <v>138</v>
      </c>
      <c r="CS19" t="s">
        <v>134</v>
      </c>
      <c r="DV19" t="s">
        <v>138</v>
      </c>
    </row>
    <row r="20" spans="2:126" x14ac:dyDescent="0.25">
      <c r="B20" t="s">
        <v>136</v>
      </c>
      <c r="AJ20" t="s">
        <v>140</v>
      </c>
      <c r="BE20" t="s">
        <v>139</v>
      </c>
      <c r="CS20" t="s">
        <v>135</v>
      </c>
      <c r="DV20" t="s">
        <v>139</v>
      </c>
    </row>
    <row r="21" spans="2:126" x14ac:dyDescent="0.25">
      <c r="B21" t="s">
        <v>138</v>
      </c>
      <c r="AJ21" t="s">
        <v>142</v>
      </c>
      <c r="BE21" t="s">
        <v>224</v>
      </c>
      <c r="CS21" t="s">
        <v>136</v>
      </c>
      <c r="DV21" t="s">
        <v>224</v>
      </c>
    </row>
    <row r="22" spans="2:126" x14ac:dyDescent="0.25">
      <c r="B22" t="s">
        <v>139</v>
      </c>
      <c r="AJ22" t="s">
        <v>141</v>
      </c>
      <c r="BE22" t="s">
        <v>140</v>
      </c>
      <c r="CS22" t="s">
        <v>138</v>
      </c>
      <c r="DV22" t="s">
        <v>140</v>
      </c>
    </row>
    <row r="23" spans="2:126" x14ac:dyDescent="0.25">
      <c r="B23" t="s">
        <v>224</v>
      </c>
      <c r="AJ23" t="s">
        <v>145</v>
      </c>
      <c r="BE23" t="s">
        <v>142</v>
      </c>
      <c r="CS23" t="s">
        <v>139</v>
      </c>
      <c r="DV23" t="s">
        <v>142</v>
      </c>
    </row>
    <row r="24" spans="2:126" x14ac:dyDescent="0.25">
      <c r="B24" t="s">
        <v>140</v>
      </c>
      <c r="AJ24" t="s">
        <v>143</v>
      </c>
      <c r="BE24" t="s">
        <v>141</v>
      </c>
      <c r="CS24" t="s">
        <v>224</v>
      </c>
      <c r="DV24" t="s">
        <v>141</v>
      </c>
    </row>
    <row r="25" spans="2:126" x14ac:dyDescent="0.25">
      <c r="B25" t="s">
        <v>142</v>
      </c>
      <c r="AJ25" t="s">
        <v>146</v>
      </c>
      <c r="BE25" t="s">
        <v>145</v>
      </c>
      <c r="CS25" t="s">
        <v>140</v>
      </c>
      <c r="DV25" t="s">
        <v>145</v>
      </c>
    </row>
    <row r="26" spans="2:126" x14ac:dyDescent="0.25">
      <c r="B26" t="s">
        <v>141</v>
      </c>
      <c r="AJ26" t="s">
        <v>147</v>
      </c>
      <c r="BE26" t="s">
        <v>143</v>
      </c>
      <c r="CS26" t="s">
        <v>142</v>
      </c>
      <c r="DV26" t="s">
        <v>143</v>
      </c>
    </row>
    <row r="27" spans="2:126" x14ac:dyDescent="0.25">
      <c r="B27" t="s">
        <v>145</v>
      </c>
      <c r="AJ27" t="s">
        <v>160</v>
      </c>
      <c r="BE27" t="s">
        <v>146</v>
      </c>
      <c r="CS27" t="s">
        <v>141</v>
      </c>
      <c r="DV27" t="s">
        <v>146</v>
      </c>
    </row>
    <row r="28" spans="2:126" x14ac:dyDescent="0.25">
      <c r="B28" t="s">
        <v>143</v>
      </c>
      <c r="AJ28" t="s">
        <v>148</v>
      </c>
      <c r="BE28" t="s">
        <v>147</v>
      </c>
      <c r="CS28" t="s">
        <v>145</v>
      </c>
      <c r="DV28" t="s">
        <v>147</v>
      </c>
    </row>
    <row r="29" spans="2:126" x14ac:dyDescent="0.25">
      <c r="B29" t="s">
        <v>146</v>
      </c>
      <c r="AJ29" t="s">
        <v>151</v>
      </c>
      <c r="BE29" t="s">
        <v>160</v>
      </c>
      <c r="CS29" t="s">
        <v>143</v>
      </c>
      <c r="DV29" t="s">
        <v>160</v>
      </c>
    </row>
    <row r="30" spans="2:126" x14ac:dyDescent="0.25">
      <c r="B30" t="s">
        <v>147</v>
      </c>
      <c r="AJ30" t="s">
        <v>155</v>
      </c>
      <c r="BE30" t="s">
        <v>148</v>
      </c>
      <c r="CS30" t="s">
        <v>146</v>
      </c>
      <c r="DV30" t="s">
        <v>148</v>
      </c>
    </row>
    <row r="31" spans="2:126" x14ac:dyDescent="0.25">
      <c r="B31" t="s">
        <v>160</v>
      </c>
      <c r="AJ31" t="s">
        <v>152</v>
      </c>
      <c r="BE31" t="s">
        <v>151</v>
      </c>
      <c r="CS31" t="s">
        <v>147</v>
      </c>
      <c r="DV31" t="s">
        <v>151</v>
      </c>
    </row>
    <row r="32" spans="2:126" x14ac:dyDescent="0.25">
      <c r="B32" t="s">
        <v>148</v>
      </c>
      <c r="AJ32" t="s">
        <v>165</v>
      </c>
      <c r="BE32" t="s">
        <v>155</v>
      </c>
      <c r="CS32" t="s">
        <v>160</v>
      </c>
      <c r="DV32" t="s">
        <v>155</v>
      </c>
    </row>
    <row r="33" spans="2:126" x14ac:dyDescent="0.25">
      <c r="B33" t="s">
        <v>151</v>
      </c>
      <c r="AJ33" t="s">
        <v>159</v>
      </c>
      <c r="BE33" t="s">
        <v>152</v>
      </c>
      <c r="CS33" t="s">
        <v>148</v>
      </c>
      <c r="DV33" t="s">
        <v>152</v>
      </c>
    </row>
    <row r="34" spans="2:126" x14ac:dyDescent="0.25">
      <c r="B34" t="s">
        <v>155</v>
      </c>
      <c r="AJ34" t="s">
        <v>158</v>
      </c>
      <c r="BE34" t="s">
        <v>165</v>
      </c>
      <c r="CS34" t="s">
        <v>151</v>
      </c>
      <c r="DV34" t="s">
        <v>165</v>
      </c>
    </row>
    <row r="35" spans="2:126" x14ac:dyDescent="0.25">
      <c r="B35" t="s">
        <v>152</v>
      </c>
      <c r="AJ35" t="s">
        <v>163</v>
      </c>
      <c r="BE35" t="s">
        <v>159</v>
      </c>
      <c r="CS35" t="s">
        <v>155</v>
      </c>
      <c r="DV35" t="s">
        <v>159</v>
      </c>
    </row>
    <row r="36" spans="2:126" x14ac:dyDescent="0.25">
      <c r="B36" t="s">
        <v>165</v>
      </c>
      <c r="AJ36" t="s">
        <v>154</v>
      </c>
      <c r="BE36" t="s">
        <v>158</v>
      </c>
      <c r="CS36" t="s">
        <v>152</v>
      </c>
      <c r="DV36" t="s">
        <v>158</v>
      </c>
    </row>
    <row r="37" spans="2:126" x14ac:dyDescent="0.25">
      <c r="B37" t="s">
        <v>159</v>
      </c>
      <c r="AJ37" t="s">
        <v>129</v>
      </c>
      <c r="BE37" t="s">
        <v>163</v>
      </c>
      <c r="CS37" t="s">
        <v>165</v>
      </c>
      <c r="DV37" t="s">
        <v>163</v>
      </c>
    </row>
    <row r="38" spans="2:126" x14ac:dyDescent="0.25">
      <c r="B38" t="s">
        <v>158</v>
      </c>
      <c r="AJ38" t="s">
        <v>153</v>
      </c>
      <c r="BE38" t="s">
        <v>154</v>
      </c>
      <c r="CS38" t="s">
        <v>159</v>
      </c>
      <c r="DV38" t="s">
        <v>154</v>
      </c>
    </row>
    <row r="39" spans="2:126" x14ac:dyDescent="0.25">
      <c r="B39" t="s">
        <v>163</v>
      </c>
      <c r="AJ39" t="s">
        <v>127</v>
      </c>
      <c r="BE39" t="s">
        <v>129</v>
      </c>
      <c r="CS39" t="s">
        <v>158</v>
      </c>
      <c r="DV39" t="s">
        <v>129</v>
      </c>
    </row>
    <row r="40" spans="2:126" x14ac:dyDescent="0.25">
      <c r="B40" t="s">
        <v>154</v>
      </c>
      <c r="AJ40" t="s">
        <v>123</v>
      </c>
      <c r="BE40" t="s">
        <v>153</v>
      </c>
      <c r="CS40" t="s">
        <v>163</v>
      </c>
      <c r="DV40" t="s">
        <v>153</v>
      </c>
    </row>
    <row r="41" spans="2:126" x14ac:dyDescent="0.25">
      <c r="B41" t="s">
        <v>129</v>
      </c>
      <c r="AJ41" t="s">
        <v>161</v>
      </c>
      <c r="BE41" t="s">
        <v>127</v>
      </c>
      <c r="CS41" t="s">
        <v>154</v>
      </c>
      <c r="DV41" t="s">
        <v>127</v>
      </c>
    </row>
    <row r="42" spans="2:126" x14ac:dyDescent="0.25">
      <c r="B42" t="s">
        <v>153</v>
      </c>
      <c r="AJ42" t="s">
        <v>186</v>
      </c>
      <c r="BE42" t="s">
        <v>123</v>
      </c>
      <c r="CS42" t="s">
        <v>129</v>
      </c>
      <c r="DV42" t="s">
        <v>123</v>
      </c>
    </row>
    <row r="43" spans="2:126" x14ac:dyDescent="0.25">
      <c r="B43" t="s">
        <v>127</v>
      </c>
      <c r="AJ43" t="s">
        <v>171</v>
      </c>
      <c r="BE43" t="s">
        <v>161</v>
      </c>
      <c r="CS43" t="s">
        <v>153</v>
      </c>
      <c r="DV43" t="s">
        <v>161</v>
      </c>
    </row>
    <row r="44" spans="2:126" x14ac:dyDescent="0.25">
      <c r="B44" t="s">
        <v>123</v>
      </c>
      <c r="AJ44" t="s">
        <v>175</v>
      </c>
      <c r="BE44" t="s">
        <v>186</v>
      </c>
      <c r="CS44" t="s">
        <v>127</v>
      </c>
      <c r="DV44" t="s">
        <v>186</v>
      </c>
    </row>
    <row r="45" spans="2:126" x14ac:dyDescent="0.25">
      <c r="B45" t="s">
        <v>161</v>
      </c>
      <c r="AJ45" t="s">
        <v>166</v>
      </c>
      <c r="BE45" t="s">
        <v>171</v>
      </c>
      <c r="CS45" t="s">
        <v>123</v>
      </c>
      <c r="DV45" t="s">
        <v>171</v>
      </c>
    </row>
    <row r="46" spans="2:126" x14ac:dyDescent="0.25">
      <c r="B46" t="s">
        <v>186</v>
      </c>
      <c r="AJ46" t="s">
        <v>177</v>
      </c>
      <c r="BE46" t="s">
        <v>175</v>
      </c>
      <c r="CS46" t="s">
        <v>161</v>
      </c>
      <c r="DV46" t="s">
        <v>175</v>
      </c>
    </row>
    <row r="47" spans="2:126" x14ac:dyDescent="0.25">
      <c r="B47" t="s">
        <v>175</v>
      </c>
      <c r="AJ47" t="s">
        <v>179</v>
      </c>
      <c r="BE47" t="s">
        <v>166</v>
      </c>
      <c r="CS47" t="s">
        <v>186</v>
      </c>
      <c r="DV47" t="s">
        <v>166</v>
      </c>
    </row>
    <row r="48" spans="2:126" x14ac:dyDescent="0.25">
      <c r="B48" t="s">
        <v>166</v>
      </c>
      <c r="AJ48" t="s">
        <v>183</v>
      </c>
      <c r="BE48" t="s">
        <v>177</v>
      </c>
      <c r="CS48" t="s">
        <v>171</v>
      </c>
      <c r="DV48" t="s">
        <v>177</v>
      </c>
    </row>
    <row r="49" spans="2:126" x14ac:dyDescent="0.25">
      <c r="B49" t="s">
        <v>177</v>
      </c>
      <c r="AJ49" t="s">
        <v>1238</v>
      </c>
      <c r="BE49" t="s">
        <v>179</v>
      </c>
      <c r="CS49" t="s">
        <v>175</v>
      </c>
      <c r="DV49" t="s">
        <v>179</v>
      </c>
    </row>
    <row r="50" spans="2:126" x14ac:dyDescent="0.25">
      <c r="B50" t="s">
        <v>179</v>
      </c>
      <c r="AJ50" t="s">
        <v>187</v>
      </c>
      <c r="BE50" t="s">
        <v>183</v>
      </c>
      <c r="CS50" t="s">
        <v>177</v>
      </c>
      <c r="DV50" t="s">
        <v>183</v>
      </c>
    </row>
    <row r="51" spans="2:126" x14ac:dyDescent="0.25">
      <c r="B51" t="s">
        <v>183</v>
      </c>
      <c r="AJ51" t="s">
        <v>190</v>
      </c>
      <c r="BE51" t="s">
        <v>1238</v>
      </c>
      <c r="CS51" t="s">
        <v>179</v>
      </c>
      <c r="DV51" t="s">
        <v>1238</v>
      </c>
    </row>
    <row r="52" spans="2:126" x14ac:dyDescent="0.25">
      <c r="B52" t="s">
        <v>1238</v>
      </c>
      <c r="AJ52" t="s">
        <v>167</v>
      </c>
      <c r="BE52" t="s">
        <v>187</v>
      </c>
      <c r="CS52" t="s">
        <v>183</v>
      </c>
      <c r="DV52" t="s">
        <v>187</v>
      </c>
    </row>
    <row r="53" spans="2:126" x14ac:dyDescent="0.25">
      <c r="B53" t="s">
        <v>187</v>
      </c>
      <c r="AJ53" t="s">
        <v>202</v>
      </c>
      <c r="BE53" t="s">
        <v>190</v>
      </c>
      <c r="CS53" t="s">
        <v>1238</v>
      </c>
      <c r="DV53" t="s">
        <v>190</v>
      </c>
    </row>
    <row r="54" spans="2:126" x14ac:dyDescent="0.25">
      <c r="B54" t="s">
        <v>190</v>
      </c>
      <c r="AJ54" t="s">
        <v>227</v>
      </c>
      <c r="BE54" t="s">
        <v>167</v>
      </c>
      <c r="CS54" t="s">
        <v>187</v>
      </c>
      <c r="DV54" t="s">
        <v>167</v>
      </c>
    </row>
    <row r="55" spans="2:126" x14ac:dyDescent="0.25">
      <c r="B55" t="s">
        <v>167</v>
      </c>
      <c r="AJ55" t="s">
        <v>228</v>
      </c>
      <c r="BE55" t="s">
        <v>202</v>
      </c>
      <c r="CS55" t="s">
        <v>190</v>
      </c>
      <c r="DV55" t="s">
        <v>202</v>
      </c>
    </row>
    <row r="56" spans="2:126" x14ac:dyDescent="0.25">
      <c r="B56" t="s">
        <v>202</v>
      </c>
      <c r="AJ56" t="s">
        <v>169</v>
      </c>
      <c r="BE56" t="s">
        <v>227</v>
      </c>
      <c r="CS56" t="s">
        <v>167</v>
      </c>
      <c r="DV56" t="s">
        <v>227</v>
      </c>
    </row>
    <row r="57" spans="2:126" x14ac:dyDescent="0.25">
      <c r="B57" t="s">
        <v>227</v>
      </c>
      <c r="AJ57" t="s">
        <v>238</v>
      </c>
      <c r="BE57" t="s">
        <v>228</v>
      </c>
      <c r="CS57" t="s">
        <v>227</v>
      </c>
      <c r="DV57" t="s">
        <v>228</v>
      </c>
    </row>
    <row r="58" spans="2:126" x14ac:dyDescent="0.25">
      <c r="B58" t="s">
        <v>228</v>
      </c>
      <c r="AJ58" t="s">
        <v>241</v>
      </c>
      <c r="BE58" t="s">
        <v>169</v>
      </c>
      <c r="CS58" t="s">
        <v>228</v>
      </c>
      <c r="DV58" t="s">
        <v>169</v>
      </c>
    </row>
    <row r="59" spans="2:126" x14ac:dyDescent="0.25">
      <c r="B59" t="s">
        <v>169</v>
      </c>
      <c r="AJ59" t="s">
        <v>244</v>
      </c>
      <c r="BE59" t="s">
        <v>238</v>
      </c>
      <c r="CS59" t="s">
        <v>238</v>
      </c>
      <c r="DV59" t="s">
        <v>238</v>
      </c>
    </row>
    <row r="60" spans="2:126" x14ac:dyDescent="0.25">
      <c r="B60" t="s">
        <v>238</v>
      </c>
      <c r="AJ60" t="s">
        <v>137</v>
      </c>
      <c r="BE60" t="s">
        <v>241</v>
      </c>
      <c r="CS60" t="s">
        <v>241</v>
      </c>
      <c r="DV60" t="s">
        <v>241</v>
      </c>
    </row>
    <row r="61" spans="2:126" x14ac:dyDescent="0.25">
      <c r="B61" t="s">
        <v>241</v>
      </c>
      <c r="AJ61" t="s">
        <v>172</v>
      </c>
      <c r="BE61" t="s">
        <v>244</v>
      </c>
      <c r="CS61" t="s">
        <v>244</v>
      </c>
      <c r="DV61" t="s">
        <v>244</v>
      </c>
    </row>
    <row r="62" spans="2:126" x14ac:dyDescent="0.25">
      <c r="B62" t="s">
        <v>244</v>
      </c>
      <c r="AJ62" t="s">
        <v>174</v>
      </c>
      <c r="BE62" t="s">
        <v>137</v>
      </c>
      <c r="CS62" t="s">
        <v>137</v>
      </c>
      <c r="DV62" t="s">
        <v>137</v>
      </c>
    </row>
    <row r="63" spans="2:126" x14ac:dyDescent="0.25">
      <c r="B63" t="s">
        <v>137</v>
      </c>
      <c r="AJ63" t="s">
        <v>173</v>
      </c>
      <c r="BE63" t="s">
        <v>172</v>
      </c>
      <c r="CS63" t="s">
        <v>172</v>
      </c>
      <c r="DV63" t="s">
        <v>172</v>
      </c>
    </row>
    <row r="64" spans="2:126" x14ac:dyDescent="0.25">
      <c r="B64" t="s">
        <v>172</v>
      </c>
      <c r="AJ64" t="s">
        <v>176</v>
      </c>
      <c r="BE64" t="s">
        <v>174</v>
      </c>
      <c r="CS64" t="s">
        <v>174</v>
      </c>
      <c r="DV64" t="s">
        <v>174</v>
      </c>
    </row>
    <row r="65" spans="2:126" x14ac:dyDescent="0.25">
      <c r="B65" t="s">
        <v>174</v>
      </c>
      <c r="AJ65" t="s">
        <v>180</v>
      </c>
      <c r="BE65" t="s">
        <v>173</v>
      </c>
      <c r="CS65" t="s">
        <v>173</v>
      </c>
      <c r="DV65" t="s">
        <v>173</v>
      </c>
    </row>
    <row r="66" spans="2:126" x14ac:dyDescent="0.25">
      <c r="B66" t="s">
        <v>173</v>
      </c>
      <c r="AJ66" t="s">
        <v>185</v>
      </c>
      <c r="BE66" t="s">
        <v>176</v>
      </c>
      <c r="CS66" t="s">
        <v>176</v>
      </c>
      <c r="DV66" t="s">
        <v>176</v>
      </c>
    </row>
    <row r="67" spans="2:126" x14ac:dyDescent="0.25">
      <c r="B67" t="s">
        <v>176</v>
      </c>
      <c r="AJ67" t="s">
        <v>181</v>
      </c>
      <c r="BE67" t="s">
        <v>180</v>
      </c>
      <c r="CS67" t="s">
        <v>180</v>
      </c>
      <c r="DV67" t="s">
        <v>180</v>
      </c>
    </row>
    <row r="68" spans="2:126" x14ac:dyDescent="0.25">
      <c r="B68" t="s">
        <v>180</v>
      </c>
      <c r="AJ68" t="s">
        <v>182</v>
      </c>
      <c r="BE68" t="s">
        <v>185</v>
      </c>
      <c r="CS68" t="s">
        <v>185</v>
      </c>
      <c r="DV68" t="s">
        <v>185</v>
      </c>
    </row>
    <row r="69" spans="2:126" x14ac:dyDescent="0.25">
      <c r="B69" t="s">
        <v>185</v>
      </c>
      <c r="AJ69" t="s">
        <v>188</v>
      </c>
      <c r="BE69" t="s">
        <v>181</v>
      </c>
      <c r="CS69" t="s">
        <v>181</v>
      </c>
      <c r="DV69" t="s">
        <v>181</v>
      </c>
    </row>
    <row r="70" spans="2:126" x14ac:dyDescent="0.25">
      <c r="B70" t="s">
        <v>181</v>
      </c>
      <c r="AJ70" t="s">
        <v>191</v>
      </c>
      <c r="BE70" t="s">
        <v>182</v>
      </c>
      <c r="CS70" t="s">
        <v>182</v>
      </c>
      <c r="DV70" t="s">
        <v>182</v>
      </c>
    </row>
    <row r="71" spans="2:126" x14ac:dyDescent="0.25">
      <c r="B71" t="s">
        <v>182</v>
      </c>
      <c r="AJ71" t="s">
        <v>192</v>
      </c>
      <c r="BE71" t="s">
        <v>188</v>
      </c>
      <c r="CS71" t="s">
        <v>188</v>
      </c>
      <c r="DV71" t="s">
        <v>188</v>
      </c>
    </row>
    <row r="72" spans="2:126" x14ac:dyDescent="0.25">
      <c r="B72" t="s">
        <v>188</v>
      </c>
      <c r="AJ72" t="s">
        <v>193</v>
      </c>
      <c r="BE72" t="s">
        <v>191</v>
      </c>
      <c r="CS72" t="s">
        <v>191</v>
      </c>
      <c r="DV72" t="s">
        <v>191</v>
      </c>
    </row>
    <row r="73" spans="2:126" x14ac:dyDescent="0.25">
      <c r="B73" t="s">
        <v>191</v>
      </c>
      <c r="AJ73" t="s">
        <v>194</v>
      </c>
      <c r="BE73" t="s">
        <v>192</v>
      </c>
      <c r="CS73" t="s">
        <v>192</v>
      </c>
      <c r="DV73" t="s">
        <v>192</v>
      </c>
    </row>
    <row r="74" spans="2:126" x14ac:dyDescent="0.25">
      <c r="B74" t="s">
        <v>192</v>
      </c>
      <c r="AJ74" t="s">
        <v>195</v>
      </c>
      <c r="BE74" t="s">
        <v>193</v>
      </c>
      <c r="CS74" t="s">
        <v>193</v>
      </c>
      <c r="DV74" t="s">
        <v>193</v>
      </c>
    </row>
    <row r="75" spans="2:126" x14ac:dyDescent="0.25">
      <c r="B75" t="s">
        <v>193</v>
      </c>
      <c r="AJ75" t="s">
        <v>196</v>
      </c>
      <c r="BE75" t="s">
        <v>194</v>
      </c>
      <c r="CS75" t="s">
        <v>194</v>
      </c>
      <c r="DV75" t="s">
        <v>194</v>
      </c>
    </row>
    <row r="76" spans="2:126" x14ac:dyDescent="0.25">
      <c r="B76" t="s">
        <v>194</v>
      </c>
      <c r="AJ76" t="s">
        <v>197</v>
      </c>
      <c r="BE76" t="s">
        <v>195</v>
      </c>
      <c r="CS76" t="s">
        <v>195</v>
      </c>
      <c r="DV76" t="s">
        <v>195</v>
      </c>
    </row>
    <row r="77" spans="2:126" x14ac:dyDescent="0.25">
      <c r="B77" t="s">
        <v>195</v>
      </c>
      <c r="AJ77" t="s">
        <v>198</v>
      </c>
      <c r="BE77" t="s">
        <v>196</v>
      </c>
      <c r="CS77" t="s">
        <v>196</v>
      </c>
      <c r="DV77" t="s">
        <v>196</v>
      </c>
    </row>
    <row r="78" spans="2:126" x14ac:dyDescent="0.25">
      <c r="B78" t="s">
        <v>196</v>
      </c>
      <c r="AJ78" t="s">
        <v>199</v>
      </c>
      <c r="BE78" t="s">
        <v>197</v>
      </c>
      <c r="CS78" t="s">
        <v>197</v>
      </c>
      <c r="DV78" t="s">
        <v>197</v>
      </c>
    </row>
    <row r="79" spans="2:126" x14ac:dyDescent="0.25">
      <c r="B79" t="s">
        <v>197</v>
      </c>
      <c r="AJ79" t="s">
        <v>200</v>
      </c>
      <c r="BE79" t="s">
        <v>198</v>
      </c>
      <c r="CS79" t="s">
        <v>198</v>
      </c>
      <c r="DV79" t="s">
        <v>198</v>
      </c>
    </row>
    <row r="80" spans="2:126" x14ac:dyDescent="0.25">
      <c r="B80" t="s">
        <v>198</v>
      </c>
      <c r="AJ80" t="s">
        <v>157</v>
      </c>
      <c r="BE80" t="s">
        <v>199</v>
      </c>
      <c r="CS80" t="s">
        <v>199</v>
      </c>
      <c r="DV80" t="s">
        <v>199</v>
      </c>
    </row>
    <row r="81" spans="2:126" x14ac:dyDescent="0.25">
      <c r="B81" t="s">
        <v>199</v>
      </c>
      <c r="AJ81" t="s">
        <v>203</v>
      </c>
      <c r="BE81" t="s">
        <v>200</v>
      </c>
      <c r="CS81" t="s">
        <v>200</v>
      </c>
      <c r="DV81" t="s">
        <v>200</v>
      </c>
    </row>
    <row r="82" spans="2:126" x14ac:dyDescent="0.25">
      <c r="B82" t="s">
        <v>200</v>
      </c>
      <c r="AJ82" t="s">
        <v>204</v>
      </c>
      <c r="BE82" t="s">
        <v>157</v>
      </c>
      <c r="CS82" t="s">
        <v>157</v>
      </c>
      <c r="DV82" t="s">
        <v>157</v>
      </c>
    </row>
    <row r="83" spans="2:126" x14ac:dyDescent="0.25">
      <c r="B83" t="s">
        <v>157</v>
      </c>
      <c r="AJ83" t="s">
        <v>201</v>
      </c>
      <c r="BE83" t="s">
        <v>203</v>
      </c>
      <c r="CS83" t="s">
        <v>203</v>
      </c>
      <c r="DV83" t="s">
        <v>203</v>
      </c>
    </row>
    <row r="84" spans="2:126" x14ac:dyDescent="0.25">
      <c r="B84" t="s">
        <v>203</v>
      </c>
      <c r="AJ84" t="s">
        <v>184</v>
      </c>
      <c r="BE84" t="s">
        <v>204</v>
      </c>
      <c r="CS84" t="s">
        <v>204</v>
      </c>
      <c r="DV84" t="s">
        <v>204</v>
      </c>
    </row>
    <row r="85" spans="2:126" x14ac:dyDescent="0.25">
      <c r="B85" t="s">
        <v>204</v>
      </c>
      <c r="AJ85" t="s">
        <v>206</v>
      </c>
      <c r="BE85" t="s">
        <v>201</v>
      </c>
      <c r="CS85" t="s">
        <v>201</v>
      </c>
      <c r="DV85" t="s">
        <v>201</v>
      </c>
    </row>
    <row r="86" spans="2:126" x14ac:dyDescent="0.25">
      <c r="B86" t="s">
        <v>201</v>
      </c>
      <c r="AJ86" t="s">
        <v>162</v>
      </c>
      <c r="BE86" t="s">
        <v>184</v>
      </c>
      <c r="CS86" t="s">
        <v>184</v>
      </c>
      <c r="DV86" t="s">
        <v>184</v>
      </c>
    </row>
    <row r="87" spans="2:126" x14ac:dyDescent="0.25">
      <c r="B87" t="s">
        <v>184</v>
      </c>
      <c r="AJ87" t="s">
        <v>208</v>
      </c>
      <c r="BE87" t="s">
        <v>206</v>
      </c>
      <c r="CS87" t="s">
        <v>206</v>
      </c>
      <c r="DV87" t="s">
        <v>206</v>
      </c>
    </row>
    <row r="88" spans="2:126" x14ac:dyDescent="0.25">
      <c r="B88" t="s">
        <v>206</v>
      </c>
      <c r="AJ88" t="s">
        <v>210</v>
      </c>
      <c r="BE88" t="s">
        <v>162</v>
      </c>
      <c r="CS88" t="s">
        <v>162</v>
      </c>
      <c r="DV88" t="s">
        <v>162</v>
      </c>
    </row>
    <row r="89" spans="2:126" x14ac:dyDescent="0.25">
      <c r="B89" t="s">
        <v>162</v>
      </c>
      <c r="AJ89" t="s">
        <v>211</v>
      </c>
      <c r="BE89" t="s">
        <v>208</v>
      </c>
      <c r="CS89" t="s">
        <v>208</v>
      </c>
      <c r="DV89" t="s">
        <v>208</v>
      </c>
    </row>
    <row r="90" spans="2:126" x14ac:dyDescent="0.25">
      <c r="B90" t="s">
        <v>208</v>
      </c>
      <c r="AJ90" t="s">
        <v>207</v>
      </c>
      <c r="BE90" t="s">
        <v>210</v>
      </c>
      <c r="CS90" t="s">
        <v>210</v>
      </c>
      <c r="DV90" t="s">
        <v>210</v>
      </c>
    </row>
    <row r="91" spans="2:126" x14ac:dyDescent="0.25">
      <c r="B91" t="s">
        <v>210</v>
      </c>
      <c r="AJ91" t="s">
        <v>164</v>
      </c>
      <c r="BE91" t="s">
        <v>211</v>
      </c>
      <c r="CS91" t="s">
        <v>211</v>
      </c>
      <c r="DV91" t="s">
        <v>211</v>
      </c>
    </row>
    <row r="92" spans="2:126" x14ac:dyDescent="0.25">
      <c r="B92" t="s">
        <v>211</v>
      </c>
      <c r="AJ92" t="s">
        <v>235</v>
      </c>
      <c r="BE92" t="s">
        <v>207</v>
      </c>
      <c r="CS92" t="s">
        <v>207</v>
      </c>
      <c r="DV92" t="s">
        <v>207</v>
      </c>
    </row>
    <row r="93" spans="2:126" x14ac:dyDescent="0.25">
      <c r="B93" t="s">
        <v>207</v>
      </c>
      <c r="AJ93" t="s">
        <v>209</v>
      </c>
      <c r="BE93" t="s">
        <v>164</v>
      </c>
      <c r="CS93" t="s">
        <v>164</v>
      </c>
      <c r="DV93" t="s">
        <v>164</v>
      </c>
    </row>
    <row r="94" spans="2:126" x14ac:dyDescent="0.25">
      <c r="B94" t="s">
        <v>164</v>
      </c>
      <c r="AJ94" t="s">
        <v>212</v>
      </c>
      <c r="BE94" t="s">
        <v>235</v>
      </c>
      <c r="CS94" t="s">
        <v>235</v>
      </c>
      <c r="DV94" t="s">
        <v>235</v>
      </c>
    </row>
    <row r="95" spans="2:126" x14ac:dyDescent="0.25">
      <c r="B95" t="s">
        <v>235</v>
      </c>
      <c r="AJ95" t="s">
        <v>178</v>
      </c>
      <c r="BE95" t="s">
        <v>209</v>
      </c>
      <c r="CS95" t="s">
        <v>209</v>
      </c>
      <c r="DV95" t="s">
        <v>209</v>
      </c>
    </row>
    <row r="96" spans="2:126" x14ac:dyDescent="0.25">
      <c r="B96" t="s">
        <v>209</v>
      </c>
      <c r="AJ96" t="s">
        <v>213</v>
      </c>
      <c r="BE96" t="s">
        <v>212</v>
      </c>
      <c r="CS96" t="s">
        <v>212</v>
      </c>
      <c r="DV96" t="s">
        <v>212</v>
      </c>
    </row>
    <row r="97" spans="2:126" x14ac:dyDescent="0.25">
      <c r="B97" t="s">
        <v>212</v>
      </c>
      <c r="AJ97" t="s">
        <v>219</v>
      </c>
      <c r="BE97" t="s">
        <v>178</v>
      </c>
      <c r="CS97" t="s">
        <v>178</v>
      </c>
      <c r="DV97" t="s">
        <v>178</v>
      </c>
    </row>
    <row r="98" spans="2:126" x14ac:dyDescent="0.25">
      <c r="B98" t="s">
        <v>178</v>
      </c>
      <c r="AJ98" t="s">
        <v>214</v>
      </c>
      <c r="BE98" t="s">
        <v>213</v>
      </c>
      <c r="CS98" t="s">
        <v>213</v>
      </c>
      <c r="DV98" t="s">
        <v>213</v>
      </c>
    </row>
    <row r="99" spans="2:126" x14ac:dyDescent="0.25">
      <c r="B99" t="s">
        <v>213</v>
      </c>
      <c r="AJ99" t="s">
        <v>215</v>
      </c>
      <c r="BE99" t="s">
        <v>219</v>
      </c>
      <c r="CS99" t="s">
        <v>219</v>
      </c>
      <c r="DV99" t="s">
        <v>219</v>
      </c>
    </row>
    <row r="100" spans="2:126" x14ac:dyDescent="0.25">
      <c r="B100" t="s">
        <v>219</v>
      </c>
      <c r="AJ100" t="s">
        <v>231</v>
      </c>
      <c r="BE100" t="s">
        <v>214</v>
      </c>
      <c r="CS100" t="s">
        <v>214</v>
      </c>
      <c r="DV100" t="s">
        <v>214</v>
      </c>
    </row>
    <row r="101" spans="2:126" x14ac:dyDescent="0.25">
      <c r="B101" t="s">
        <v>214</v>
      </c>
      <c r="AJ101" t="s">
        <v>217</v>
      </c>
      <c r="BE101" t="s">
        <v>215</v>
      </c>
      <c r="CS101" t="s">
        <v>215</v>
      </c>
      <c r="DV101" t="s">
        <v>215</v>
      </c>
    </row>
    <row r="102" spans="2:126" x14ac:dyDescent="0.25">
      <c r="B102" t="s">
        <v>215</v>
      </c>
      <c r="AJ102" t="s">
        <v>220</v>
      </c>
      <c r="BE102" t="s">
        <v>231</v>
      </c>
      <c r="CS102" t="s">
        <v>231</v>
      </c>
      <c r="DV102" t="s">
        <v>231</v>
      </c>
    </row>
    <row r="103" spans="2:126" x14ac:dyDescent="0.25">
      <c r="B103" t="s">
        <v>231</v>
      </c>
      <c r="AJ103" t="s">
        <v>226</v>
      </c>
      <c r="BE103" t="s">
        <v>217</v>
      </c>
      <c r="CS103" t="s">
        <v>217</v>
      </c>
      <c r="DV103" t="s">
        <v>217</v>
      </c>
    </row>
    <row r="104" spans="2:126" x14ac:dyDescent="0.25">
      <c r="B104" t="s">
        <v>217</v>
      </c>
      <c r="AJ104" t="s">
        <v>218</v>
      </c>
      <c r="BE104" t="s">
        <v>220</v>
      </c>
      <c r="CS104" t="s">
        <v>226</v>
      </c>
      <c r="DV104" t="s">
        <v>220</v>
      </c>
    </row>
    <row r="105" spans="2:126" x14ac:dyDescent="0.25">
      <c r="B105" t="s">
        <v>220</v>
      </c>
      <c r="AJ105" t="s">
        <v>223</v>
      </c>
      <c r="BE105" t="s">
        <v>226</v>
      </c>
      <c r="CS105" t="s">
        <v>218</v>
      </c>
      <c r="DV105" t="s">
        <v>226</v>
      </c>
    </row>
    <row r="106" spans="2:126" x14ac:dyDescent="0.25">
      <c r="B106" t="s">
        <v>226</v>
      </c>
      <c r="AJ106" t="s">
        <v>225</v>
      </c>
      <c r="BE106" t="s">
        <v>218</v>
      </c>
      <c r="CS106" t="s">
        <v>223</v>
      </c>
      <c r="DV106" t="s">
        <v>218</v>
      </c>
    </row>
    <row r="107" spans="2:126" x14ac:dyDescent="0.25">
      <c r="B107" t="s">
        <v>218</v>
      </c>
      <c r="AJ107" t="s">
        <v>221</v>
      </c>
      <c r="BE107" t="s">
        <v>223</v>
      </c>
      <c r="CS107" t="s">
        <v>225</v>
      </c>
      <c r="DV107" t="s">
        <v>223</v>
      </c>
    </row>
    <row r="108" spans="2:126" x14ac:dyDescent="0.25">
      <c r="B108" t="s">
        <v>223</v>
      </c>
      <c r="AJ108" t="s">
        <v>222</v>
      </c>
      <c r="BE108" t="s">
        <v>225</v>
      </c>
      <c r="CS108" t="s">
        <v>221</v>
      </c>
      <c r="DV108" t="s">
        <v>225</v>
      </c>
    </row>
    <row r="109" spans="2:126" x14ac:dyDescent="0.25">
      <c r="B109" t="s">
        <v>225</v>
      </c>
      <c r="AJ109" t="s">
        <v>168</v>
      </c>
      <c r="BE109" t="s">
        <v>221</v>
      </c>
      <c r="CS109" t="s">
        <v>222</v>
      </c>
      <c r="DV109" t="s">
        <v>221</v>
      </c>
    </row>
    <row r="110" spans="2:126" x14ac:dyDescent="0.25">
      <c r="B110" t="s">
        <v>221</v>
      </c>
      <c r="AJ110" t="s">
        <v>216</v>
      </c>
      <c r="BE110" t="s">
        <v>222</v>
      </c>
      <c r="CS110" t="s">
        <v>168</v>
      </c>
      <c r="DV110" t="s">
        <v>222</v>
      </c>
    </row>
    <row r="111" spans="2:126" x14ac:dyDescent="0.25">
      <c r="B111" t="s">
        <v>222</v>
      </c>
      <c r="AJ111" t="s">
        <v>170</v>
      </c>
      <c r="BE111" t="s">
        <v>168</v>
      </c>
      <c r="CS111" t="s">
        <v>216</v>
      </c>
      <c r="DV111" t="s">
        <v>168</v>
      </c>
    </row>
    <row r="112" spans="2:126" x14ac:dyDescent="0.25">
      <c r="B112" t="s">
        <v>168</v>
      </c>
      <c r="AJ112" t="s">
        <v>229</v>
      </c>
      <c r="BE112" t="s">
        <v>216</v>
      </c>
      <c r="CS112" t="s">
        <v>170</v>
      </c>
      <c r="DV112" t="s">
        <v>216</v>
      </c>
    </row>
    <row r="113" spans="2:126" x14ac:dyDescent="0.25">
      <c r="B113" t="s">
        <v>216</v>
      </c>
      <c r="AJ113" t="s">
        <v>205</v>
      </c>
      <c r="BE113" t="s">
        <v>170</v>
      </c>
      <c r="CS113" t="s">
        <v>229</v>
      </c>
      <c r="DV113" t="s">
        <v>170</v>
      </c>
    </row>
    <row r="114" spans="2:126" x14ac:dyDescent="0.25">
      <c r="B114" t="s">
        <v>170</v>
      </c>
      <c r="AJ114" t="s">
        <v>232</v>
      </c>
      <c r="BE114" t="s">
        <v>229</v>
      </c>
      <c r="CS114" t="s">
        <v>205</v>
      </c>
      <c r="DV114" t="s">
        <v>229</v>
      </c>
    </row>
    <row r="115" spans="2:126" x14ac:dyDescent="0.25">
      <c r="B115" t="s">
        <v>229</v>
      </c>
      <c r="AJ115" t="s">
        <v>240</v>
      </c>
      <c r="BE115" t="s">
        <v>205</v>
      </c>
      <c r="CS115" t="s">
        <v>232</v>
      </c>
      <c r="DV115" t="s">
        <v>205</v>
      </c>
    </row>
    <row r="116" spans="2:126" x14ac:dyDescent="0.25">
      <c r="B116" t="s">
        <v>205</v>
      </c>
      <c r="AJ116" t="s">
        <v>233</v>
      </c>
      <c r="BE116" t="s">
        <v>232</v>
      </c>
      <c r="CS116" t="s">
        <v>240</v>
      </c>
      <c r="DV116" t="s">
        <v>232</v>
      </c>
    </row>
    <row r="117" spans="2:126" x14ac:dyDescent="0.25">
      <c r="B117" t="s">
        <v>232</v>
      </c>
      <c r="AJ117" t="s">
        <v>234</v>
      </c>
      <c r="BE117" t="s">
        <v>240</v>
      </c>
      <c r="CS117" t="s">
        <v>233</v>
      </c>
      <c r="DV117" t="s">
        <v>240</v>
      </c>
    </row>
    <row r="118" spans="2:126" x14ac:dyDescent="0.25">
      <c r="B118" t="s">
        <v>240</v>
      </c>
      <c r="AJ118" t="s">
        <v>230</v>
      </c>
      <c r="BE118" t="s">
        <v>233</v>
      </c>
      <c r="CS118" t="s">
        <v>234</v>
      </c>
      <c r="DV118" t="s">
        <v>233</v>
      </c>
    </row>
    <row r="119" spans="2:126" x14ac:dyDescent="0.25">
      <c r="B119" t="s">
        <v>234</v>
      </c>
      <c r="AJ119" t="s">
        <v>236</v>
      </c>
      <c r="BE119" t="s">
        <v>234</v>
      </c>
      <c r="CS119" t="s">
        <v>230</v>
      </c>
      <c r="DV119" t="s">
        <v>234</v>
      </c>
    </row>
    <row r="120" spans="2:126" x14ac:dyDescent="0.25">
      <c r="B120" t="s">
        <v>230</v>
      </c>
      <c r="AJ120" t="s">
        <v>239</v>
      </c>
      <c r="BE120" t="s">
        <v>230</v>
      </c>
      <c r="CS120" t="s">
        <v>236</v>
      </c>
      <c r="DV120" t="s">
        <v>230</v>
      </c>
    </row>
    <row r="121" spans="2:126" x14ac:dyDescent="0.25">
      <c r="B121" t="s">
        <v>239</v>
      </c>
      <c r="AJ121" t="s">
        <v>189</v>
      </c>
      <c r="BE121" t="s">
        <v>239</v>
      </c>
      <c r="CS121" t="s">
        <v>239</v>
      </c>
      <c r="DV121" t="s">
        <v>236</v>
      </c>
    </row>
    <row r="122" spans="2:126" x14ac:dyDescent="0.25">
      <c r="B122" t="s">
        <v>189</v>
      </c>
      <c r="AJ122" t="s">
        <v>133</v>
      </c>
      <c r="BE122" t="s">
        <v>189</v>
      </c>
      <c r="CS122" t="s">
        <v>189</v>
      </c>
      <c r="DV122" t="s">
        <v>239</v>
      </c>
    </row>
    <row r="123" spans="2:126" x14ac:dyDescent="0.25">
      <c r="B123" t="s">
        <v>133</v>
      </c>
      <c r="AJ123" t="s">
        <v>237</v>
      </c>
      <c r="BE123" t="s">
        <v>133</v>
      </c>
      <c r="CS123" t="s">
        <v>133</v>
      </c>
      <c r="DV123" t="s">
        <v>189</v>
      </c>
    </row>
    <row r="124" spans="2:126" x14ac:dyDescent="0.25">
      <c r="B124" t="s">
        <v>237</v>
      </c>
      <c r="AJ124" t="s">
        <v>243</v>
      </c>
      <c r="BE124" t="s">
        <v>237</v>
      </c>
      <c r="CS124" t="s">
        <v>237</v>
      </c>
      <c r="DV124" t="s">
        <v>133</v>
      </c>
    </row>
    <row r="125" spans="2:126" x14ac:dyDescent="0.25">
      <c r="B125" t="s">
        <v>243</v>
      </c>
      <c r="AJ125" t="s">
        <v>242</v>
      </c>
      <c r="BE125" t="s">
        <v>243</v>
      </c>
      <c r="CS125" t="s">
        <v>243</v>
      </c>
      <c r="DV125" t="s">
        <v>243</v>
      </c>
    </row>
    <row r="126" spans="2:126" x14ac:dyDescent="0.25">
      <c r="B126" t="s">
        <v>242</v>
      </c>
      <c r="AJ126" t="s">
        <v>245</v>
      </c>
      <c r="BE126" t="s">
        <v>242</v>
      </c>
      <c r="CS126" t="s">
        <v>242</v>
      </c>
      <c r="DV126" t="s">
        <v>242</v>
      </c>
    </row>
    <row r="127" spans="2:126" x14ac:dyDescent="0.25">
      <c r="B127" t="s">
        <v>245</v>
      </c>
      <c r="BE127" t="s">
        <v>245</v>
      </c>
      <c r="CS127" t="s">
        <v>245</v>
      </c>
      <c r="DV127" t="s">
        <v>245</v>
      </c>
    </row>
  </sheetData>
  <conditionalFormatting sqref="DV6:DV127">
    <cfRule type="duplicateValues" dxfId="0" priority="3"/>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C56"/>
  <sheetViews>
    <sheetView workbookViewId="0"/>
  </sheetViews>
  <sheetFormatPr defaultColWidth="8.85546875" defaultRowHeight="15" x14ac:dyDescent="0.25"/>
  <sheetData>
    <row r="1" spans="2:133" x14ac:dyDescent="0.25">
      <c r="B1" t="s">
        <v>37</v>
      </c>
      <c r="C1" t="s">
        <v>1</v>
      </c>
      <c r="D1" t="s">
        <v>0</v>
      </c>
      <c r="E1" t="s">
        <v>36</v>
      </c>
      <c r="F1" t="s">
        <v>34</v>
      </c>
      <c r="G1" t="s">
        <v>3</v>
      </c>
      <c r="H1" t="s">
        <v>117</v>
      </c>
      <c r="I1" t="s">
        <v>11</v>
      </c>
      <c r="J1" t="s">
        <v>13</v>
      </c>
      <c r="K1" t="s">
        <v>57</v>
      </c>
      <c r="L1" t="s">
        <v>14</v>
      </c>
      <c r="M1" t="s">
        <v>15</v>
      </c>
      <c r="N1" t="s">
        <v>17</v>
      </c>
      <c r="O1" t="s">
        <v>19</v>
      </c>
      <c r="P1" t="s">
        <v>18</v>
      </c>
      <c r="Q1" t="s">
        <v>25</v>
      </c>
      <c r="R1" t="s">
        <v>7</v>
      </c>
      <c r="S1" t="s">
        <v>26</v>
      </c>
      <c r="T1" t="s">
        <v>28</v>
      </c>
      <c r="U1" t="s">
        <v>35</v>
      </c>
      <c r="V1" t="s">
        <v>33</v>
      </c>
      <c r="W1" t="s">
        <v>27</v>
      </c>
      <c r="X1" t="s">
        <v>8</v>
      </c>
      <c r="Y1" t="s">
        <v>31</v>
      </c>
      <c r="Z1" t="s">
        <v>30</v>
      </c>
      <c r="AA1" t="s">
        <v>24</v>
      </c>
      <c r="AB1" t="s">
        <v>38</v>
      </c>
      <c r="AC1" t="s">
        <v>82</v>
      </c>
      <c r="AD1" t="s">
        <v>32</v>
      </c>
      <c r="AE1" s="31"/>
      <c r="AF1" t="s">
        <v>42</v>
      </c>
      <c r="AG1" t="s">
        <v>46</v>
      </c>
      <c r="AH1" t="s">
        <v>49</v>
      </c>
      <c r="AI1" t="s">
        <v>56</v>
      </c>
      <c r="AJ1" t="s">
        <v>106</v>
      </c>
      <c r="AK1" t="s">
        <v>40</v>
      </c>
      <c r="AL1" t="s">
        <v>59</v>
      </c>
      <c r="AM1" t="s">
        <v>58</v>
      </c>
      <c r="AN1" t="s">
        <v>41</v>
      </c>
      <c r="AO1" t="s">
        <v>60</v>
      </c>
      <c r="AP1" t="s">
        <v>43</v>
      </c>
      <c r="AQ1" t="s">
        <v>91</v>
      </c>
      <c r="AR1" t="s">
        <v>44</v>
      </c>
      <c r="AS1" t="s">
        <v>45</v>
      </c>
      <c r="AT1" t="s">
        <v>80</v>
      </c>
      <c r="AU1" t="s">
        <v>62</v>
      </c>
      <c r="AV1" t="s">
        <v>39</v>
      </c>
      <c r="AW1" t="s">
        <v>47</v>
      </c>
      <c r="AX1" t="s">
        <v>65</v>
      </c>
      <c r="AY1" t="s">
        <v>48</v>
      </c>
      <c r="AZ1" t="s">
        <v>66</v>
      </c>
      <c r="BA1" s="31"/>
      <c r="BB1" t="s">
        <v>69</v>
      </c>
      <c r="BC1" t="s">
        <v>70</v>
      </c>
      <c r="BD1" t="s">
        <v>73</v>
      </c>
      <c r="BE1" t="s">
        <v>74</v>
      </c>
      <c r="BF1" t="s">
        <v>79</v>
      </c>
      <c r="BG1" t="s">
        <v>50</v>
      </c>
      <c r="BH1" t="s">
        <v>77</v>
      </c>
      <c r="BI1" t="s">
        <v>78</v>
      </c>
      <c r="BJ1" t="s">
        <v>107</v>
      </c>
      <c r="BK1" t="s">
        <v>81</v>
      </c>
      <c r="BL1" t="s">
        <v>87</v>
      </c>
      <c r="BM1" t="s">
        <v>84</v>
      </c>
      <c r="BN1" t="s">
        <v>89</v>
      </c>
      <c r="BO1" t="s">
        <v>85</v>
      </c>
      <c r="BP1" t="s">
        <v>86</v>
      </c>
      <c r="BQ1" t="s">
        <v>90</v>
      </c>
      <c r="BR1" t="s">
        <v>95</v>
      </c>
      <c r="BS1" t="s">
        <v>93</v>
      </c>
      <c r="BT1" t="s">
        <v>104</v>
      </c>
      <c r="BU1" t="s">
        <v>94</v>
      </c>
      <c r="BV1" t="s">
        <v>99</v>
      </c>
      <c r="BW1" t="s">
        <v>97</v>
      </c>
      <c r="BX1" t="s">
        <v>101</v>
      </c>
      <c r="BY1" t="s">
        <v>102</v>
      </c>
      <c r="BZ1" t="s">
        <v>100</v>
      </c>
      <c r="CA1" t="s">
        <v>16</v>
      </c>
      <c r="CB1" t="s">
        <v>51</v>
      </c>
      <c r="CC1" t="s">
        <v>103</v>
      </c>
      <c r="CD1" t="s">
        <v>52</v>
      </c>
      <c r="CE1" t="s">
        <v>105</v>
      </c>
      <c r="CF1" t="s">
        <v>108</v>
      </c>
      <c r="CG1" t="s">
        <v>110</v>
      </c>
      <c r="CH1" t="s">
        <v>111</v>
      </c>
      <c r="CI1" t="s">
        <v>83</v>
      </c>
      <c r="CJ1" t="s">
        <v>113</v>
      </c>
      <c r="CK1" t="s">
        <v>118</v>
      </c>
      <c r="CL1" t="s">
        <v>53</v>
      </c>
      <c r="CM1" s="1" t="s">
        <v>64</v>
      </c>
      <c r="CN1" t="s">
        <v>54</v>
      </c>
      <c r="CO1" t="s">
        <v>120</v>
      </c>
      <c r="CP1" t="s">
        <v>55</v>
      </c>
      <c r="CR1" s="31" t="s">
        <v>2</v>
      </c>
      <c r="CS1" s="31" t="s">
        <v>4</v>
      </c>
      <c r="CT1" s="32" t="s">
        <v>1322</v>
      </c>
      <c r="CU1" s="31" t="s">
        <v>5</v>
      </c>
      <c r="CV1" s="31" t="s">
        <v>6</v>
      </c>
      <c r="CW1" s="31" t="s">
        <v>9</v>
      </c>
      <c r="CX1" s="31" t="s">
        <v>10</v>
      </c>
      <c r="CY1" s="32" t="s">
        <v>1323</v>
      </c>
      <c r="CZ1" s="31" t="s">
        <v>12</v>
      </c>
      <c r="DA1" s="31" t="s">
        <v>20</v>
      </c>
      <c r="DB1" s="31" t="s">
        <v>21</v>
      </c>
      <c r="DC1" s="31" t="s">
        <v>22</v>
      </c>
      <c r="DD1" s="31" t="s">
        <v>23</v>
      </c>
      <c r="DE1" s="31" t="s">
        <v>29</v>
      </c>
      <c r="DF1" s="32" t="s">
        <v>1324</v>
      </c>
      <c r="DG1" s="32" t="s">
        <v>1325</v>
      </c>
      <c r="DH1" s="32" t="s">
        <v>1326</v>
      </c>
      <c r="DI1" s="31" t="s">
        <v>63</v>
      </c>
      <c r="DJ1" s="31" t="s">
        <v>68</v>
      </c>
      <c r="DK1" s="31" t="s">
        <v>71</v>
      </c>
      <c r="DL1" s="31" t="s">
        <v>72</v>
      </c>
      <c r="DM1" s="31" t="s">
        <v>75</v>
      </c>
      <c r="DN1" s="31" t="s">
        <v>76</v>
      </c>
      <c r="DO1" s="31" t="s">
        <v>96</v>
      </c>
      <c r="DP1" s="32" t="s">
        <v>1327</v>
      </c>
      <c r="DQ1" s="31" t="s">
        <v>112</v>
      </c>
      <c r="DR1" s="31" t="s">
        <v>114</v>
      </c>
      <c r="DS1" s="31" t="s">
        <v>115</v>
      </c>
      <c r="DT1" s="31" t="s">
        <v>116</v>
      </c>
      <c r="DU1" s="31" t="s">
        <v>119</v>
      </c>
      <c r="DV1" s="31" t="s">
        <v>121</v>
      </c>
      <c r="DW1" s="31" t="s">
        <v>61</v>
      </c>
      <c r="DX1" s="31" t="s">
        <v>67</v>
      </c>
      <c r="DY1" s="31" t="s">
        <v>88</v>
      </c>
      <c r="DZ1" s="31" t="s">
        <v>92</v>
      </c>
      <c r="EA1" s="31" t="s">
        <v>98</v>
      </c>
      <c r="EB1" s="31" t="s">
        <v>109</v>
      </c>
      <c r="EC1" s="31" t="s">
        <v>1328</v>
      </c>
    </row>
    <row r="2" spans="2:133" x14ac:dyDescent="0.25">
      <c r="B2" t="s">
        <v>246</v>
      </c>
      <c r="C2" t="s">
        <v>272</v>
      </c>
      <c r="D2" t="s">
        <v>279</v>
      </c>
      <c r="E2" t="s">
        <v>282</v>
      </c>
      <c r="F2" t="s">
        <v>286</v>
      </c>
      <c r="G2" t="s">
        <v>287</v>
      </c>
      <c r="H2" t="s">
        <v>304</v>
      </c>
      <c r="I2" t="s">
        <v>306</v>
      </c>
      <c r="J2" t="s">
        <v>307</v>
      </c>
      <c r="K2" t="s">
        <v>309</v>
      </c>
      <c r="L2" t="s">
        <v>312</v>
      </c>
      <c r="M2" t="s">
        <v>327</v>
      </c>
      <c r="N2" t="s">
        <v>330</v>
      </c>
      <c r="O2" t="s">
        <v>333</v>
      </c>
      <c r="P2" t="s">
        <v>334</v>
      </c>
      <c r="Q2" t="s">
        <v>337</v>
      </c>
      <c r="R2" t="s">
        <v>342</v>
      </c>
      <c r="S2" t="s">
        <v>355</v>
      </c>
      <c r="T2" t="s">
        <v>358</v>
      </c>
      <c r="U2" t="s">
        <v>361</v>
      </c>
      <c r="V2" s="1" t="s">
        <v>382</v>
      </c>
      <c r="W2" s="1" t="s">
        <v>384</v>
      </c>
      <c r="X2" t="s">
        <v>390</v>
      </c>
      <c r="Y2" t="s">
        <v>391</v>
      </c>
      <c r="Z2" t="s">
        <v>394</v>
      </c>
      <c r="AA2" t="s">
        <v>398</v>
      </c>
      <c r="AB2" t="s">
        <v>402</v>
      </c>
      <c r="AC2" t="s">
        <v>415</v>
      </c>
      <c r="AD2" t="s">
        <v>419</v>
      </c>
      <c r="AE2" s="31"/>
      <c r="AF2" t="s">
        <v>420</v>
      </c>
      <c r="AG2" t="s">
        <v>453</v>
      </c>
      <c r="AH2" t="s">
        <v>479</v>
      </c>
      <c r="AI2" t="s">
        <v>536</v>
      </c>
      <c r="AJ2" t="s">
        <v>551</v>
      </c>
      <c r="AK2" t="s">
        <v>552</v>
      </c>
      <c r="AL2" t="s">
        <v>593</v>
      </c>
      <c r="AM2" t="s">
        <v>595</v>
      </c>
      <c r="AN2" t="s">
        <v>604</v>
      </c>
      <c r="AO2" t="s">
        <v>615</v>
      </c>
      <c r="AP2" t="s">
        <v>619</v>
      </c>
      <c r="AQ2" s="1" t="s">
        <v>271</v>
      </c>
      <c r="AR2" t="s">
        <v>667</v>
      </c>
      <c r="AS2" t="s">
        <v>700</v>
      </c>
      <c r="AT2" t="s">
        <v>723</v>
      </c>
      <c r="AU2" t="s">
        <v>734</v>
      </c>
      <c r="AV2" t="s">
        <v>738</v>
      </c>
      <c r="AW2" t="s">
        <v>750</v>
      </c>
      <c r="AX2" t="s">
        <v>775</v>
      </c>
      <c r="AY2" t="s">
        <v>778</v>
      </c>
      <c r="AZ2" t="s">
        <v>791</v>
      </c>
      <c r="BA2" s="31"/>
      <c r="BB2" t="s">
        <v>797</v>
      </c>
      <c r="BC2" t="s">
        <v>798</v>
      </c>
      <c r="BD2" t="s">
        <v>799</v>
      </c>
      <c r="BE2" t="s">
        <v>809</v>
      </c>
      <c r="BF2" t="s">
        <v>813</v>
      </c>
      <c r="BG2" t="s">
        <v>814</v>
      </c>
      <c r="BH2" t="s">
        <v>847</v>
      </c>
      <c r="BI2" t="s">
        <v>868</v>
      </c>
      <c r="BJ2" t="s">
        <v>871</v>
      </c>
      <c r="BK2" t="s">
        <v>872</v>
      </c>
      <c r="BL2" t="s">
        <v>876</v>
      </c>
      <c r="BM2" t="s">
        <v>877</v>
      </c>
      <c r="BN2" t="s">
        <v>880</v>
      </c>
      <c r="BO2" t="s">
        <v>881</v>
      </c>
      <c r="BP2" t="s">
        <v>884</v>
      </c>
      <c r="BQ2" t="s">
        <v>886</v>
      </c>
      <c r="BR2" t="s">
        <v>889</v>
      </c>
      <c r="BS2" t="s">
        <v>893</v>
      </c>
      <c r="BT2" t="s">
        <v>894</v>
      </c>
      <c r="BU2" t="s">
        <v>896</v>
      </c>
      <c r="BV2" t="s">
        <v>901</v>
      </c>
      <c r="BW2" t="s">
        <v>904</v>
      </c>
      <c r="BX2" t="s">
        <v>909</v>
      </c>
      <c r="BY2" t="s">
        <v>918</v>
      </c>
      <c r="BZ2" t="s">
        <v>928</v>
      </c>
      <c r="CA2" t="s">
        <v>930</v>
      </c>
      <c r="CB2" t="s">
        <v>932</v>
      </c>
      <c r="CC2" t="s">
        <v>533</v>
      </c>
      <c r="CD2" t="s">
        <v>943</v>
      </c>
      <c r="CE2" t="s">
        <v>964</v>
      </c>
      <c r="CF2" t="s">
        <v>969</v>
      </c>
      <c r="CG2" t="s">
        <v>971</v>
      </c>
      <c r="CH2" t="s">
        <v>1001</v>
      </c>
      <c r="CI2" t="s">
        <v>1004</v>
      </c>
      <c r="CJ2" t="s">
        <v>1006</v>
      </c>
      <c r="CK2" t="s">
        <v>1011</v>
      </c>
      <c r="CL2" t="s">
        <v>1025</v>
      </c>
      <c r="CM2" s="1" t="s">
        <v>1355</v>
      </c>
      <c r="CN2" t="s">
        <v>1059</v>
      </c>
      <c r="CO2" t="s">
        <v>1077</v>
      </c>
      <c r="CP2" t="s">
        <v>1078</v>
      </c>
      <c r="CR2" s="31" t="s">
        <v>1329</v>
      </c>
      <c r="CS2" s="31" t="s">
        <v>1330</v>
      </c>
      <c r="CU2" s="31" t="s">
        <v>1331</v>
      </c>
      <c r="CV2" s="31" t="s">
        <v>1332</v>
      </c>
      <c r="CW2" s="31" t="s">
        <v>1333</v>
      </c>
      <c r="CX2" s="31" t="s">
        <v>1334</v>
      </c>
      <c r="CZ2" s="31" t="s">
        <v>1335</v>
      </c>
      <c r="DA2" s="31" t="s">
        <v>1336</v>
      </c>
      <c r="DB2" s="31" t="s">
        <v>1337</v>
      </c>
      <c r="DC2" s="31" t="s">
        <v>1338</v>
      </c>
      <c r="DD2" s="31" t="s">
        <v>1339</v>
      </c>
      <c r="DE2" s="31" t="s">
        <v>1340</v>
      </c>
      <c r="DI2" s="31" t="s">
        <v>1341</v>
      </c>
      <c r="DJ2" s="31" t="s">
        <v>1342</v>
      </c>
      <c r="DK2" s="31" t="s">
        <v>1343</v>
      </c>
      <c r="DL2" s="31" t="s">
        <v>1344</v>
      </c>
      <c r="DM2" s="31" t="s">
        <v>1345</v>
      </c>
      <c r="DN2" s="31" t="s">
        <v>1346</v>
      </c>
      <c r="DO2" s="31" t="s">
        <v>1347</v>
      </c>
      <c r="DQ2" s="31" t="s">
        <v>1348</v>
      </c>
      <c r="DR2" s="31" t="s">
        <v>1349</v>
      </c>
      <c r="DS2" s="31" t="s">
        <v>1350</v>
      </c>
      <c r="DT2" s="31" t="s">
        <v>1351</v>
      </c>
      <c r="DU2" s="31" t="s">
        <v>1352</v>
      </c>
      <c r="DV2" s="31" t="s">
        <v>1353</v>
      </c>
      <c r="DW2" s="33" t="s">
        <v>1354</v>
      </c>
      <c r="DX2" s="33" t="s">
        <v>1356</v>
      </c>
      <c r="DY2" s="33" t="s">
        <v>1357</v>
      </c>
      <c r="DZ2" s="33" t="s">
        <v>1358</v>
      </c>
      <c r="EA2" s="33" t="s">
        <v>1359</v>
      </c>
      <c r="EB2" s="33" t="s">
        <v>1360</v>
      </c>
      <c r="EC2" s="33" t="s">
        <v>1361</v>
      </c>
    </row>
    <row r="3" spans="2:133" x14ac:dyDescent="0.25">
      <c r="B3" t="s">
        <v>247</v>
      </c>
      <c r="C3" t="s">
        <v>273</v>
      </c>
      <c r="D3" t="s">
        <v>280</v>
      </c>
      <c r="E3" t="s">
        <v>283</v>
      </c>
      <c r="F3" t="s">
        <v>271</v>
      </c>
      <c r="G3" t="s">
        <v>288</v>
      </c>
      <c r="H3" t="s">
        <v>305</v>
      </c>
      <c r="I3" t="s">
        <v>271</v>
      </c>
      <c r="J3" t="s">
        <v>308</v>
      </c>
      <c r="K3" t="s">
        <v>310</v>
      </c>
      <c r="L3" t="s">
        <v>313</v>
      </c>
      <c r="M3" t="s">
        <v>328</v>
      </c>
      <c r="N3" t="s">
        <v>331</v>
      </c>
      <c r="O3" t="s">
        <v>271</v>
      </c>
      <c r="P3" t="s">
        <v>335</v>
      </c>
      <c r="Q3" t="s">
        <v>338</v>
      </c>
      <c r="R3" t="s">
        <v>343</v>
      </c>
      <c r="S3" t="s">
        <v>356</v>
      </c>
      <c r="T3" t="s">
        <v>359</v>
      </c>
      <c r="U3" t="s">
        <v>362</v>
      </c>
      <c r="V3" s="1" t="s">
        <v>383</v>
      </c>
      <c r="W3" s="1" t="s">
        <v>385</v>
      </c>
      <c r="X3" t="s">
        <v>271</v>
      </c>
      <c r="Y3" t="s">
        <v>392</v>
      </c>
      <c r="Z3" t="s">
        <v>395</v>
      </c>
      <c r="AA3" t="s">
        <v>399</v>
      </c>
      <c r="AB3" t="s">
        <v>403</v>
      </c>
      <c r="AC3" t="s">
        <v>416</v>
      </c>
      <c r="AD3" t="s">
        <v>271</v>
      </c>
      <c r="AF3" t="s">
        <v>421</v>
      </c>
      <c r="AG3" t="s">
        <v>454</v>
      </c>
      <c r="AH3" t="s">
        <v>480</v>
      </c>
      <c r="AI3" t="s">
        <v>537</v>
      </c>
      <c r="AJ3" t="s">
        <v>271</v>
      </c>
      <c r="AK3" t="s">
        <v>553</v>
      </c>
      <c r="AL3" t="s">
        <v>594</v>
      </c>
      <c r="AM3" t="s">
        <v>596</v>
      </c>
      <c r="AN3" t="s">
        <v>605</v>
      </c>
      <c r="AO3" t="s">
        <v>616</v>
      </c>
      <c r="AP3" t="s">
        <v>620</v>
      </c>
      <c r="AR3" t="s">
        <v>668</v>
      </c>
      <c r="AS3" t="s">
        <v>701</v>
      </c>
      <c r="AT3" t="s">
        <v>724</v>
      </c>
      <c r="AU3" t="s">
        <v>735</v>
      </c>
      <c r="AV3" t="s">
        <v>739</v>
      </c>
      <c r="AW3" t="s">
        <v>751</v>
      </c>
      <c r="AX3" t="s">
        <v>776</v>
      </c>
      <c r="AY3" t="s">
        <v>779</v>
      </c>
      <c r="AZ3" t="s">
        <v>792</v>
      </c>
      <c r="BB3" t="s">
        <v>271</v>
      </c>
      <c r="BC3" t="s">
        <v>271</v>
      </c>
      <c r="BD3" t="s">
        <v>800</v>
      </c>
      <c r="BE3" t="s">
        <v>810</v>
      </c>
      <c r="BF3" t="s">
        <v>271</v>
      </c>
      <c r="BG3" t="s">
        <v>815</v>
      </c>
      <c r="BH3" t="s">
        <v>848</v>
      </c>
      <c r="BI3" t="s">
        <v>869</v>
      </c>
      <c r="BJ3" t="s">
        <v>271</v>
      </c>
      <c r="BK3" t="s">
        <v>873</v>
      </c>
      <c r="BL3" t="s">
        <v>271</v>
      </c>
      <c r="BM3" t="s">
        <v>878</v>
      </c>
      <c r="BN3" t="s">
        <v>271</v>
      </c>
      <c r="BO3" t="s">
        <v>882</v>
      </c>
      <c r="BP3" t="s">
        <v>885</v>
      </c>
      <c r="BQ3" t="s">
        <v>887</v>
      </c>
      <c r="BR3" t="s">
        <v>890</v>
      </c>
      <c r="BS3" t="s">
        <v>271</v>
      </c>
      <c r="BT3" t="s">
        <v>895</v>
      </c>
      <c r="BU3" t="s">
        <v>897</v>
      </c>
      <c r="BV3" t="s">
        <v>902</v>
      </c>
      <c r="BW3" t="s">
        <v>905</v>
      </c>
      <c r="BX3" t="s">
        <v>910</v>
      </c>
      <c r="BY3" t="s">
        <v>919</v>
      </c>
      <c r="BZ3" t="s">
        <v>929</v>
      </c>
      <c r="CA3" t="s">
        <v>931</v>
      </c>
      <c r="CB3" t="s">
        <v>933</v>
      </c>
      <c r="CC3" t="s">
        <v>534</v>
      </c>
      <c r="CD3" t="s">
        <v>944</v>
      </c>
      <c r="CE3" t="s">
        <v>965</v>
      </c>
      <c r="CF3" t="s">
        <v>970</v>
      </c>
      <c r="CG3" t="s">
        <v>972</v>
      </c>
      <c r="CH3" t="s">
        <v>869</v>
      </c>
      <c r="CI3" t="s">
        <v>1005</v>
      </c>
      <c r="CJ3" t="s">
        <v>1007</v>
      </c>
      <c r="CK3" t="s">
        <v>1012</v>
      </c>
      <c r="CL3" t="s">
        <v>1026</v>
      </c>
      <c r="CM3" s="1" t="s">
        <v>1375</v>
      </c>
      <c r="CN3" t="s">
        <v>1060</v>
      </c>
      <c r="CO3" t="s">
        <v>271</v>
      </c>
      <c r="CP3" t="s">
        <v>276</v>
      </c>
      <c r="CR3" s="31" t="s">
        <v>1362</v>
      </c>
      <c r="CS3" s="1"/>
      <c r="CU3" s="31" t="s">
        <v>1363</v>
      </c>
      <c r="CV3" s="1"/>
      <c r="CX3" s="31" t="s">
        <v>1364</v>
      </c>
      <c r="DA3" s="31" t="s">
        <v>1365</v>
      </c>
      <c r="DB3" s="31" t="s">
        <v>1366</v>
      </c>
      <c r="DC3" s="31" t="s">
        <v>1367</v>
      </c>
      <c r="DD3" s="31" t="s">
        <v>1368</v>
      </c>
      <c r="DK3" s="31" t="s">
        <v>1369</v>
      </c>
      <c r="DL3" s="31" t="s">
        <v>1370</v>
      </c>
      <c r="DM3" s="31" t="s">
        <v>1371</v>
      </c>
      <c r="DN3" s="31" t="s">
        <v>1372</v>
      </c>
      <c r="DR3" s="31" t="s">
        <v>1373</v>
      </c>
      <c r="DW3" s="33" t="s">
        <v>1374</v>
      </c>
      <c r="DX3" s="33" t="s">
        <v>271</v>
      </c>
      <c r="DY3" s="33" t="s">
        <v>271</v>
      </c>
      <c r="EB3" s="33" t="s">
        <v>1376</v>
      </c>
    </row>
    <row r="4" spans="2:133" x14ac:dyDescent="0.25">
      <c r="B4" t="s">
        <v>248</v>
      </c>
      <c r="C4" t="s">
        <v>274</v>
      </c>
      <c r="D4" t="s">
        <v>281</v>
      </c>
      <c r="E4" t="s">
        <v>284</v>
      </c>
      <c r="G4" t="s">
        <v>289</v>
      </c>
      <c r="H4" t="s">
        <v>271</v>
      </c>
      <c r="J4" t="s">
        <v>271</v>
      </c>
      <c r="K4" t="s">
        <v>311</v>
      </c>
      <c r="L4" t="s">
        <v>314</v>
      </c>
      <c r="M4" t="s">
        <v>329</v>
      </c>
      <c r="N4" t="s">
        <v>332</v>
      </c>
      <c r="P4" t="s">
        <v>336</v>
      </c>
      <c r="Q4" t="s">
        <v>339</v>
      </c>
      <c r="R4" t="s">
        <v>344</v>
      </c>
      <c r="S4" t="s">
        <v>357</v>
      </c>
      <c r="T4" t="s">
        <v>360</v>
      </c>
      <c r="U4" t="s">
        <v>363</v>
      </c>
      <c r="W4" s="1" t="s">
        <v>386</v>
      </c>
      <c r="Y4" t="s">
        <v>393</v>
      </c>
      <c r="Z4" t="s">
        <v>396</v>
      </c>
      <c r="AA4" t="s">
        <v>400</v>
      </c>
      <c r="AB4" t="s">
        <v>404</v>
      </c>
      <c r="AC4" t="s">
        <v>417</v>
      </c>
      <c r="AF4" t="s">
        <v>422</v>
      </c>
      <c r="AG4" t="s">
        <v>455</v>
      </c>
      <c r="AH4" t="s">
        <v>481</v>
      </c>
      <c r="AI4" t="s">
        <v>538</v>
      </c>
      <c r="AK4" t="s">
        <v>554</v>
      </c>
      <c r="AL4" t="s">
        <v>271</v>
      </c>
      <c r="AM4" t="s">
        <v>597</v>
      </c>
      <c r="AN4" t="s">
        <v>606</v>
      </c>
      <c r="AO4" t="s">
        <v>617</v>
      </c>
      <c r="AP4" t="s">
        <v>621</v>
      </c>
      <c r="AR4" t="s">
        <v>669</v>
      </c>
      <c r="AS4" t="s">
        <v>702</v>
      </c>
      <c r="AT4" t="s">
        <v>725</v>
      </c>
      <c r="AU4" t="s">
        <v>736</v>
      </c>
      <c r="AV4" t="s">
        <v>740</v>
      </c>
      <c r="AW4" t="s">
        <v>752</v>
      </c>
      <c r="AX4" t="s">
        <v>777</v>
      </c>
      <c r="AY4" t="s">
        <v>780</v>
      </c>
      <c r="AZ4" t="s">
        <v>793</v>
      </c>
      <c r="BD4" t="s">
        <v>801</v>
      </c>
      <c r="BE4" t="s">
        <v>811</v>
      </c>
      <c r="BG4" t="s">
        <v>816</v>
      </c>
      <c r="BH4" t="s">
        <v>849</v>
      </c>
      <c r="BI4" t="s">
        <v>870</v>
      </c>
      <c r="BK4" t="s">
        <v>874</v>
      </c>
      <c r="BM4" t="s">
        <v>879</v>
      </c>
      <c r="BO4" t="s">
        <v>883</v>
      </c>
      <c r="BP4" t="s">
        <v>271</v>
      </c>
      <c r="BQ4" t="s">
        <v>888</v>
      </c>
      <c r="BR4" t="s">
        <v>330</v>
      </c>
      <c r="BT4" t="s">
        <v>271</v>
      </c>
      <c r="BU4" t="s">
        <v>898</v>
      </c>
      <c r="BV4" t="s">
        <v>903</v>
      </c>
      <c r="BW4" t="s">
        <v>906</v>
      </c>
      <c r="BX4" t="s">
        <v>911</v>
      </c>
      <c r="BY4" t="s">
        <v>920</v>
      </c>
      <c r="BZ4" t="s">
        <v>271</v>
      </c>
      <c r="CA4" t="s">
        <v>271</v>
      </c>
      <c r="CB4" t="s">
        <v>383</v>
      </c>
      <c r="CC4" t="s">
        <v>535</v>
      </c>
      <c r="CD4" t="s">
        <v>945</v>
      </c>
      <c r="CE4" t="s">
        <v>966</v>
      </c>
      <c r="CF4" t="s">
        <v>271</v>
      </c>
      <c r="CG4" t="s">
        <v>973</v>
      </c>
      <c r="CH4" t="s">
        <v>1002</v>
      </c>
      <c r="CI4" t="s">
        <v>271</v>
      </c>
      <c r="CJ4" t="s">
        <v>1008</v>
      </c>
      <c r="CK4" t="s">
        <v>1013</v>
      </c>
      <c r="CL4" t="s">
        <v>1027</v>
      </c>
      <c r="CN4" t="s">
        <v>1061</v>
      </c>
      <c r="CP4" t="s">
        <v>599</v>
      </c>
      <c r="CU4" s="31" t="s">
        <v>1377</v>
      </c>
      <c r="CV4" s="1"/>
      <c r="DB4" s="31" t="s">
        <v>1378</v>
      </c>
      <c r="DC4" s="31" t="s">
        <v>1379</v>
      </c>
      <c r="DD4" s="31" t="s">
        <v>1380</v>
      </c>
      <c r="DM4" s="31" t="s">
        <v>1381</v>
      </c>
      <c r="DN4" s="31" t="s">
        <v>1382</v>
      </c>
      <c r="DR4" s="31" t="s">
        <v>271</v>
      </c>
      <c r="EB4" s="33" t="s">
        <v>1383</v>
      </c>
    </row>
    <row r="5" spans="2:133" x14ac:dyDescent="0.25">
      <c r="B5" t="s">
        <v>249</v>
      </c>
      <c r="C5" t="s">
        <v>275</v>
      </c>
      <c r="D5" t="s">
        <v>271</v>
      </c>
      <c r="E5" t="s">
        <v>285</v>
      </c>
      <c r="G5" t="s">
        <v>290</v>
      </c>
      <c r="K5" t="s">
        <v>271</v>
      </c>
      <c r="L5" t="s">
        <v>315</v>
      </c>
      <c r="M5" t="s">
        <v>271</v>
      </c>
      <c r="N5" t="s">
        <v>271</v>
      </c>
      <c r="P5" t="s">
        <v>271</v>
      </c>
      <c r="Q5" t="s">
        <v>340</v>
      </c>
      <c r="R5" t="s">
        <v>345</v>
      </c>
      <c r="S5" t="s">
        <v>271</v>
      </c>
      <c r="T5" t="s">
        <v>271</v>
      </c>
      <c r="U5" t="s">
        <v>364</v>
      </c>
      <c r="W5" s="1" t="s">
        <v>387</v>
      </c>
      <c r="Y5" t="s">
        <v>271</v>
      </c>
      <c r="Z5" t="s">
        <v>397</v>
      </c>
      <c r="AA5" t="s">
        <v>401</v>
      </c>
      <c r="AB5" t="s">
        <v>405</v>
      </c>
      <c r="AC5" t="s">
        <v>418</v>
      </c>
      <c r="AF5" t="s">
        <v>423</v>
      </c>
      <c r="AG5" t="s">
        <v>456</v>
      </c>
      <c r="AH5" t="s">
        <v>482</v>
      </c>
      <c r="AI5" t="s">
        <v>539</v>
      </c>
      <c r="AK5" t="s">
        <v>555</v>
      </c>
      <c r="AM5" t="s">
        <v>598</v>
      </c>
      <c r="AN5" t="s">
        <v>607</v>
      </c>
      <c r="AO5" t="s">
        <v>618</v>
      </c>
      <c r="AP5" t="s">
        <v>622</v>
      </c>
      <c r="AR5" t="s">
        <v>670</v>
      </c>
      <c r="AS5" t="s">
        <v>703</v>
      </c>
      <c r="AT5" t="s">
        <v>726</v>
      </c>
      <c r="AU5" t="s">
        <v>737</v>
      </c>
      <c r="AV5" t="s">
        <v>741</v>
      </c>
      <c r="AW5" t="s">
        <v>753</v>
      </c>
      <c r="AX5" t="s">
        <v>271</v>
      </c>
      <c r="AY5" t="s">
        <v>781</v>
      </c>
      <c r="AZ5" t="s">
        <v>794</v>
      </c>
      <c r="BD5" t="s">
        <v>802</v>
      </c>
      <c r="BE5" t="s">
        <v>812</v>
      </c>
      <c r="BG5" t="s">
        <v>817</v>
      </c>
      <c r="BH5" t="s">
        <v>850</v>
      </c>
      <c r="BI5" t="s">
        <v>271</v>
      </c>
      <c r="BK5" t="s">
        <v>875</v>
      </c>
      <c r="BM5" t="s">
        <v>271</v>
      </c>
      <c r="BO5" t="s">
        <v>271</v>
      </c>
      <c r="BQ5" t="s">
        <v>271</v>
      </c>
      <c r="BR5" t="s">
        <v>891</v>
      </c>
      <c r="BU5" t="s">
        <v>899</v>
      </c>
      <c r="BV5" t="s">
        <v>271</v>
      </c>
      <c r="BW5" t="s">
        <v>907</v>
      </c>
      <c r="BX5" t="s">
        <v>912</v>
      </c>
      <c r="BY5" t="s">
        <v>921</v>
      </c>
      <c r="CB5" t="s">
        <v>934</v>
      </c>
      <c r="CC5" t="s">
        <v>271</v>
      </c>
      <c r="CD5" t="s">
        <v>946</v>
      </c>
      <c r="CE5" t="s">
        <v>967</v>
      </c>
      <c r="CG5" t="s">
        <v>974</v>
      </c>
      <c r="CH5" t="s">
        <v>1003</v>
      </c>
      <c r="CJ5" t="s">
        <v>1009</v>
      </c>
      <c r="CK5" t="s">
        <v>1014</v>
      </c>
      <c r="CL5" t="s">
        <v>1028</v>
      </c>
      <c r="CN5" t="s">
        <v>1062</v>
      </c>
      <c r="CP5" t="s">
        <v>1079</v>
      </c>
    </row>
    <row r="6" spans="2:133" x14ac:dyDescent="0.25">
      <c r="B6" t="s">
        <v>250</v>
      </c>
      <c r="C6" t="s">
        <v>276</v>
      </c>
      <c r="E6" t="s">
        <v>271</v>
      </c>
      <c r="G6" t="s">
        <v>291</v>
      </c>
      <c r="L6" t="s">
        <v>316</v>
      </c>
      <c r="Q6" t="s">
        <v>341</v>
      </c>
      <c r="R6" t="s">
        <v>346</v>
      </c>
      <c r="U6" t="s">
        <v>365</v>
      </c>
      <c r="W6" s="1" t="s">
        <v>388</v>
      </c>
      <c r="Z6" t="s">
        <v>271</v>
      </c>
      <c r="AA6" t="s">
        <v>271</v>
      </c>
      <c r="AB6" t="s">
        <v>406</v>
      </c>
      <c r="AC6" t="s">
        <v>271</v>
      </c>
      <c r="AF6" t="s">
        <v>424</v>
      </c>
      <c r="AG6" t="s">
        <v>457</v>
      </c>
      <c r="AH6" t="s">
        <v>483</v>
      </c>
      <c r="AI6" t="s">
        <v>540</v>
      </c>
      <c r="AK6" t="s">
        <v>556</v>
      </c>
      <c r="AM6" t="s">
        <v>599</v>
      </c>
      <c r="AN6" t="s">
        <v>608</v>
      </c>
      <c r="AO6" t="s">
        <v>271</v>
      </c>
      <c r="AP6" t="s">
        <v>623</v>
      </c>
      <c r="AR6" t="s">
        <v>671</v>
      </c>
      <c r="AS6" t="s">
        <v>704</v>
      </c>
      <c r="AT6" t="s">
        <v>727</v>
      </c>
      <c r="AU6" t="s">
        <v>271</v>
      </c>
      <c r="AV6" t="s">
        <v>742</v>
      </c>
      <c r="AW6" t="s">
        <v>754</v>
      </c>
      <c r="AY6" t="s">
        <v>782</v>
      </c>
      <c r="AZ6" t="s">
        <v>795</v>
      </c>
      <c r="BD6" t="s">
        <v>803</v>
      </c>
      <c r="BE6" t="s">
        <v>271</v>
      </c>
      <c r="BG6" t="s">
        <v>818</v>
      </c>
      <c r="BH6" t="s">
        <v>851</v>
      </c>
      <c r="BR6" t="s">
        <v>892</v>
      </c>
      <c r="BU6" t="s">
        <v>900</v>
      </c>
      <c r="BW6" t="s">
        <v>908</v>
      </c>
      <c r="BX6" t="s">
        <v>913</v>
      </c>
      <c r="BY6" t="s">
        <v>922</v>
      </c>
      <c r="CB6" t="s">
        <v>935</v>
      </c>
      <c r="CD6" t="s">
        <v>947</v>
      </c>
      <c r="CE6" t="s">
        <v>968</v>
      </c>
      <c r="CG6" t="s">
        <v>975</v>
      </c>
      <c r="CH6" t="s">
        <v>271</v>
      </c>
      <c r="CJ6" t="s">
        <v>1010</v>
      </c>
      <c r="CK6" t="s">
        <v>1015</v>
      </c>
      <c r="CL6" t="s">
        <v>1029</v>
      </c>
      <c r="CN6" t="s">
        <v>1063</v>
      </c>
      <c r="CP6" t="s">
        <v>271</v>
      </c>
    </row>
    <row r="7" spans="2:133" x14ac:dyDescent="0.25">
      <c r="B7" t="s">
        <v>251</v>
      </c>
      <c r="C7" t="s">
        <v>277</v>
      </c>
      <c r="G7" t="s">
        <v>292</v>
      </c>
      <c r="L7" t="s">
        <v>317</v>
      </c>
      <c r="Q7" t="s">
        <v>271</v>
      </c>
      <c r="R7" t="s">
        <v>347</v>
      </c>
      <c r="U7" t="s">
        <v>366</v>
      </c>
      <c r="W7" s="1" t="s">
        <v>389</v>
      </c>
      <c r="AB7" t="s">
        <v>407</v>
      </c>
      <c r="AF7" t="s">
        <v>425</v>
      </c>
      <c r="AG7" t="s">
        <v>458</v>
      </c>
      <c r="AH7" t="s">
        <v>484</v>
      </c>
      <c r="AI7" t="s">
        <v>541</v>
      </c>
      <c r="AK7" t="s">
        <v>557</v>
      </c>
      <c r="AM7" t="s">
        <v>600</v>
      </c>
      <c r="AN7" t="s">
        <v>609</v>
      </c>
      <c r="AP7" t="s">
        <v>624</v>
      </c>
      <c r="AR7" t="s">
        <v>672</v>
      </c>
      <c r="AS7" t="s">
        <v>705</v>
      </c>
      <c r="AT7" t="s">
        <v>728</v>
      </c>
      <c r="AV7" t="s">
        <v>743</v>
      </c>
      <c r="AW7" t="s">
        <v>755</v>
      </c>
      <c r="AY7" t="s">
        <v>783</v>
      </c>
      <c r="AZ7" t="s">
        <v>796</v>
      </c>
      <c r="BD7" t="s">
        <v>804</v>
      </c>
      <c r="BG7" t="s">
        <v>819</v>
      </c>
      <c r="BH7" t="s">
        <v>852</v>
      </c>
      <c r="BU7" t="s">
        <v>271</v>
      </c>
      <c r="BW7" t="s">
        <v>271</v>
      </c>
      <c r="BX7" t="s">
        <v>914</v>
      </c>
      <c r="BY7" t="s">
        <v>923</v>
      </c>
      <c r="CB7" t="s">
        <v>936</v>
      </c>
      <c r="CD7" t="s">
        <v>948</v>
      </c>
      <c r="CE7" t="s">
        <v>271</v>
      </c>
      <c r="CG7" t="s">
        <v>976</v>
      </c>
      <c r="CJ7" t="s">
        <v>271</v>
      </c>
      <c r="CK7" t="s">
        <v>1016</v>
      </c>
      <c r="CL7" t="s">
        <v>1030</v>
      </c>
      <c r="CN7" t="s">
        <v>1064</v>
      </c>
    </row>
    <row r="8" spans="2:133" x14ac:dyDescent="0.25">
      <c r="B8" t="s">
        <v>252</v>
      </c>
      <c r="C8" t="s">
        <v>278</v>
      </c>
      <c r="G8" t="s">
        <v>293</v>
      </c>
      <c r="L8" t="s">
        <v>318</v>
      </c>
      <c r="R8" t="s">
        <v>348</v>
      </c>
      <c r="U8" t="s">
        <v>367</v>
      </c>
      <c r="AB8" t="s">
        <v>408</v>
      </c>
      <c r="AF8" t="s">
        <v>426</v>
      </c>
      <c r="AG8" t="s">
        <v>459</v>
      </c>
      <c r="AH8" t="s">
        <v>485</v>
      </c>
      <c r="AI8" t="s">
        <v>542</v>
      </c>
      <c r="AK8" t="s">
        <v>558</v>
      </c>
      <c r="AM8" t="s">
        <v>601</v>
      </c>
      <c r="AN8" t="s">
        <v>610</v>
      </c>
      <c r="AP8" t="s">
        <v>625</v>
      </c>
      <c r="AR8" t="s">
        <v>673</v>
      </c>
      <c r="AS8" t="s">
        <v>706</v>
      </c>
      <c r="AT8" t="s">
        <v>729</v>
      </c>
      <c r="AV8" t="s">
        <v>744</v>
      </c>
      <c r="AW8" t="s">
        <v>756</v>
      </c>
      <c r="AY8" t="s">
        <v>784</v>
      </c>
      <c r="AZ8" t="s">
        <v>271</v>
      </c>
      <c r="BD8" t="s">
        <v>805</v>
      </c>
      <c r="BG8" t="s">
        <v>820</v>
      </c>
      <c r="BH8" t="s">
        <v>853</v>
      </c>
      <c r="BX8" t="s">
        <v>915</v>
      </c>
      <c r="BY8" t="s">
        <v>924</v>
      </c>
      <c r="CB8" t="s">
        <v>937</v>
      </c>
      <c r="CD8" t="s">
        <v>949</v>
      </c>
      <c r="CG8" t="s">
        <v>977</v>
      </c>
      <c r="CK8" t="s">
        <v>1017</v>
      </c>
      <c r="CL8" t="s">
        <v>1031</v>
      </c>
      <c r="CN8" t="s">
        <v>1065</v>
      </c>
    </row>
    <row r="9" spans="2:133" x14ac:dyDescent="0.25">
      <c r="B9" t="s">
        <v>253</v>
      </c>
      <c r="C9" t="s">
        <v>271</v>
      </c>
      <c r="G9" t="s">
        <v>294</v>
      </c>
      <c r="L9" t="s">
        <v>319</v>
      </c>
      <c r="R9" t="s">
        <v>349</v>
      </c>
      <c r="U9" t="s">
        <v>368</v>
      </c>
      <c r="AB9" t="s">
        <v>409</v>
      </c>
      <c r="AF9" t="s">
        <v>427</v>
      </c>
      <c r="AG9" t="s">
        <v>460</v>
      </c>
      <c r="AH9" t="s">
        <v>486</v>
      </c>
      <c r="AI9" t="s">
        <v>543</v>
      </c>
      <c r="AK9" t="s">
        <v>559</v>
      </c>
      <c r="AM9" t="s">
        <v>602</v>
      </c>
      <c r="AN9" t="s">
        <v>611</v>
      </c>
      <c r="AP9" t="s">
        <v>626</v>
      </c>
      <c r="AR9" t="s">
        <v>674</v>
      </c>
      <c r="AS9" t="s">
        <v>707</v>
      </c>
      <c r="AT9" t="s">
        <v>730</v>
      </c>
      <c r="AV9" t="s">
        <v>745</v>
      </c>
      <c r="AW9" t="s">
        <v>757</v>
      </c>
      <c r="AY9" t="s">
        <v>785</v>
      </c>
      <c r="BD9" t="s">
        <v>806</v>
      </c>
      <c r="BG9" t="s">
        <v>821</v>
      </c>
      <c r="BH9" t="s">
        <v>854</v>
      </c>
      <c r="BX9" t="s">
        <v>916</v>
      </c>
      <c r="BY9" t="s">
        <v>925</v>
      </c>
      <c r="CB9" t="s">
        <v>938</v>
      </c>
      <c r="CD9" t="s">
        <v>950</v>
      </c>
      <c r="CG9" t="s">
        <v>978</v>
      </c>
      <c r="CK9" t="s">
        <v>1018</v>
      </c>
      <c r="CL9" t="s">
        <v>1032</v>
      </c>
      <c r="CN9" t="s">
        <v>1066</v>
      </c>
    </row>
    <row r="10" spans="2:133" x14ac:dyDescent="0.25">
      <c r="B10" t="s">
        <v>254</v>
      </c>
      <c r="G10" t="s">
        <v>295</v>
      </c>
      <c r="L10" t="s">
        <v>320</v>
      </c>
      <c r="R10" t="s">
        <v>350</v>
      </c>
      <c r="U10" t="s">
        <v>369</v>
      </c>
      <c r="AB10" t="s">
        <v>410</v>
      </c>
      <c r="AF10" t="s">
        <v>428</v>
      </c>
      <c r="AG10" t="s">
        <v>461</v>
      </c>
      <c r="AH10" t="s">
        <v>487</v>
      </c>
      <c r="AI10" t="s">
        <v>434</v>
      </c>
      <c r="AK10" t="s">
        <v>560</v>
      </c>
      <c r="AM10" t="s">
        <v>603</v>
      </c>
      <c r="AN10" t="s">
        <v>612</v>
      </c>
      <c r="AP10" t="s">
        <v>627</v>
      </c>
      <c r="AR10" t="s">
        <v>675</v>
      </c>
      <c r="AS10" t="s">
        <v>708</v>
      </c>
      <c r="AT10" t="s">
        <v>731</v>
      </c>
      <c r="AV10" t="s">
        <v>746</v>
      </c>
      <c r="AW10" t="s">
        <v>758</v>
      </c>
      <c r="AY10" t="s">
        <v>786</v>
      </c>
      <c r="BD10" t="s">
        <v>807</v>
      </c>
      <c r="BG10" t="s">
        <v>822</v>
      </c>
      <c r="BH10" t="s">
        <v>855</v>
      </c>
      <c r="BX10" t="s">
        <v>917</v>
      </c>
      <c r="BY10" t="s">
        <v>926</v>
      </c>
      <c r="CB10" t="s">
        <v>939</v>
      </c>
      <c r="CD10" t="s">
        <v>951</v>
      </c>
      <c r="CG10" t="s">
        <v>979</v>
      </c>
      <c r="CK10" t="s">
        <v>1019</v>
      </c>
      <c r="CL10" t="s">
        <v>1033</v>
      </c>
      <c r="CN10" t="s">
        <v>1067</v>
      </c>
    </row>
    <row r="11" spans="2:133" x14ac:dyDescent="0.25">
      <c r="B11" t="s">
        <v>255</v>
      </c>
      <c r="G11" t="s">
        <v>296</v>
      </c>
      <c r="L11" t="s">
        <v>321</v>
      </c>
      <c r="R11" t="s">
        <v>351</v>
      </c>
      <c r="U11" t="s">
        <v>370</v>
      </c>
      <c r="AB11" t="s">
        <v>411</v>
      </c>
      <c r="AF11" t="s">
        <v>429</v>
      </c>
      <c r="AG11" t="s">
        <v>462</v>
      </c>
      <c r="AH11" t="s">
        <v>488</v>
      </c>
      <c r="AI11" t="s">
        <v>544</v>
      </c>
      <c r="AK11" t="s">
        <v>561</v>
      </c>
      <c r="AM11" t="s">
        <v>271</v>
      </c>
      <c r="AN11" t="s">
        <v>613</v>
      </c>
      <c r="AP11" t="s">
        <v>628</v>
      </c>
      <c r="AR11" t="s">
        <v>676</v>
      </c>
      <c r="AS11" t="s">
        <v>709</v>
      </c>
      <c r="AT11" t="s">
        <v>732</v>
      </c>
      <c r="AV11" t="s">
        <v>747</v>
      </c>
      <c r="AW11" t="s">
        <v>759</v>
      </c>
      <c r="AY11" t="s">
        <v>787</v>
      </c>
      <c r="BD11" t="s">
        <v>808</v>
      </c>
      <c r="BG11" t="s">
        <v>823</v>
      </c>
      <c r="BH11" t="s">
        <v>856</v>
      </c>
      <c r="BX11" t="s">
        <v>271</v>
      </c>
      <c r="BY11" t="s">
        <v>927</v>
      </c>
      <c r="CB11" t="s">
        <v>940</v>
      </c>
      <c r="CD11" t="s">
        <v>952</v>
      </c>
      <c r="CG11" t="s">
        <v>980</v>
      </c>
      <c r="CK11" t="s">
        <v>1020</v>
      </c>
      <c r="CL11" t="s">
        <v>1034</v>
      </c>
      <c r="CN11" t="s">
        <v>1068</v>
      </c>
    </row>
    <row r="12" spans="2:133" x14ac:dyDescent="0.25">
      <c r="B12" t="s">
        <v>256</v>
      </c>
      <c r="G12" t="s">
        <v>297</v>
      </c>
      <c r="L12" t="s">
        <v>322</v>
      </c>
      <c r="R12" t="s">
        <v>352</v>
      </c>
      <c r="U12" t="s">
        <v>371</v>
      </c>
      <c r="AB12" t="s">
        <v>412</v>
      </c>
      <c r="AF12" t="s">
        <v>430</v>
      </c>
      <c r="AG12" t="s">
        <v>463</v>
      </c>
      <c r="AH12" t="s">
        <v>489</v>
      </c>
      <c r="AI12" t="s">
        <v>545</v>
      </c>
      <c r="AK12" t="s">
        <v>562</v>
      </c>
      <c r="AN12" t="s">
        <v>614</v>
      </c>
      <c r="AP12" t="s">
        <v>629</v>
      </c>
      <c r="AR12" t="s">
        <v>677</v>
      </c>
      <c r="AS12" t="s">
        <v>710</v>
      </c>
      <c r="AT12" t="s">
        <v>733</v>
      </c>
      <c r="AV12" t="s">
        <v>748</v>
      </c>
      <c r="AW12" t="s">
        <v>760</v>
      </c>
      <c r="AY12" t="s">
        <v>788</v>
      </c>
      <c r="BD12" t="s">
        <v>271</v>
      </c>
      <c r="BG12" t="s">
        <v>824</v>
      </c>
      <c r="BH12" t="s">
        <v>857</v>
      </c>
      <c r="BY12" t="s">
        <v>271</v>
      </c>
      <c r="CB12" t="s">
        <v>941</v>
      </c>
      <c r="CD12" t="s">
        <v>953</v>
      </c>
      <c r="CG12" t="s">
        <v>981</v>
      </c>
      <c r="CK12" t="s">
        <v>1021</v>
      </c>
      <c r="CL12" t="s">
        <v>1035</v>
      </c>
      <c r="CN12" t="s">
        <v>1069</v>
      </c>
    </row>
    <row r="13" spans="2:133" x14ac:dyDescent="0.25">
      <c r="B13" t="s">
        <v>257</v>
      </c>
      <c r="G13" t="s">
        <v>298</v>
      </c>
      <c r="L13" t="s">
        <v>323</v>
      </c>
      <c r="R13" t="s">
        <v>353</v>
      </c>
      <c r="U13" t="s">
        <v>372</v>
      </c>
      <c r="AB13" t="s">
        <v>413</v>
      </c>
      <c r="AF13" t="s">
        <v>431</v>
      </c>
      <c r="AG13" t="s">
        <v>464</v>
      </c>
      <c r="AH13" t="s">
        <v>490</v>
      </c>
      <c r="AI13" t="s">
        <v>546</v>
      </c>
      <c r="AK13" t="s">
        <v>563</v>
      </c>
      <c r="AN13" t="s">
        <v>271</v>
      </c>
      <c r="AP13" t="s">
        <v>630</v>
      </c>
      <c r="AR13" t="s">
        <v>678</v>
      </c>
      <c r="AS13" t="s">
        <v>711</v>
      </c>
      <c r="AT13" t="s">
        <v>271</v>
      </c>
      <c r="AV13" t="s">
        <v>749</v>
      </c>
      <c r="AW13" t="s">
        <v>761</v>
      </c>
      <c r="AY13" t="s">
        <v>789</v>
      </c>
      <c r="BG13" t="s">
        <v>825</v>
      </c>
      <c r="BH13" t="s">
        <v>858</v>
      </c>
      <c r="CB13" t="s">
        <v>942</v>
      </c>
      <c r="CD13" t="s">
        <v>954</v>
      </c>
      <c r="CG13" t="s">
        <v>982</v>
      </c>
      <c r="CK13" t="s">
        <v>1022</v>
      </c>
      <c r="CL13" t="s">
        <v>1036</v>
      </c>
      <c r="CN13" t="s">
        <v>1070</v>
      </c>
    </row>
    <row r="14" spans="2:133" x14ac:dyDescent="0.25">
      <c r="B14" t="s">
        <v>258</v>
      </c>
      <c r="G14" t="s">
        <v>299</v>
      </c>
      <c r="L14" t="s">
        <v>324</v>
      </c>
      <c r="R14" t="s">
        <v>354</v>
      </c>
      <c r="U14" t="s">
        <v>373</v>
      </c>
      <c r="AB14" t="s">
        <v>414</v>
      </c>
      <c r="AF14" t="s">
        <v>432</v>
      </c>
      <c r="AG14" t="s">
        <v>465</v>
      </c>
      <c r="AH14" t="s">
        <v>491</v>
      </c>
      <c r="AI14" t="s">
        <v>547</v>
      </c>
      <c r="AK14" t="s">
        <v>564</v>
      </c>
      <c r="AP14" t="s">
        <v>631</v>
      </c>
      <c r="AR14" t="s">
        <v>679</v>
      </c>
      <c r="AS14" t="s">
        <v>712</v>
      </c>
      <c r="AV14" t="s">
        <v>271</v>
      </c>
      <c r="AW14" t="s">
        <v>762</v>
      </c>
      <c r="AY14" t="s">
        <v>790</v>
      </c>
      <c r="BG14" t="s">
        <v>826</v>
      </c>
      <c r="BH14" t="s">
        <v>859</v>
      </c>
      <c r="CB14" t="s">
        <v>271</v>
      </c>
      <c r="CD14" t="s">
        <v>955</v>
      </c>
      <c r="CG14" t="s">
        <v>983</v>
      </c>
      <c r="CK14" t="s">
        <v>1023</v>
      </c>
      <c r="CL14" t="s">
        <v>1037</v>
      </c>
      <c r="CN14" t="s">
        <v>1071</v>
      </c>
    </row>
    <row r="15" spans="2:133" x14ac:dyDescent="0.25">
      <c r="B15" t="s">
        <v>259</v>
      </c>
      <c r="G15" t="s">
        <v>300</v>
      </c>
      <c r="L15" t="s">
        <v>325</v>
      </c>
      <c r="R15" t="s">
        <v>271</v>
      </c>
      <c r="U15" t="s">
        <v>374</v>
      </c>
      <c r="AB15" t="s">
        <v>271</v>
      </c>
      <c r="AF15" t="s">
        <v>433</v>
      </c>
      <c r="AG15" t="s">
        <v>466</v>
      </c>
      <c r="AH15" t="s">
        <v>492</v>
      </c>
      <c r="AI15" t="s">
        <v>548</v>
      </c>
      <c r="AK15" t="s">
        <v>565</v>
      </c>
      <c r="AP15" t="s">
        <v>632</v>
      </c>
      <c r="AR15" t="s">
        <v>680</v>
      </c>
      <c r="AS15" t="s">
        <v>713</v>
      </c>
      <c r="AW15" t="s">
        <v>763</v>
      </c>
      <c r="AY15" t="s">
        <v>271</v>
      </c>
      <c r="BG15" t="s">
        <v>827</v>
      </c>
      <c r="BH15" t="s">
        <v>860</v>
      </c>
      <c r="CD15" t="s">
        <v>956</v>
      </c>
      <c r="CG15" t="s">
        <v>984</v>
      </c>
      <c r="CK15" t="s">
        <v>1024</v>
      </c>
      <c r="CL15" t="s">
        <v>1038</v>
      </c>
      <c r="CN15" t="s">
        <v>1072</v>
      </c>
    </row>
    <row r="16" spans="2:133" x14ac:dyDescent="0.25">
      <c r="B16" t="s">
        <v>260</v>
      </c>
      <c r="G16" t="s">
        <v>301</v>
      </c>
      <c r="L16" t="s">
        <v>326</v>
      </c>
      <c r="U16" t="s">
        <v>375</v>
      </c>
      <c r="AF16" t="s">
        <v>434</v>
      </c>
      <c r="AG16" t="s">
        <v>467</v>
      </c>
      <c r="AH16" t="s">
        <v>493</v>
      </c>
      <c r="AI16" t="s">
        <v>549</v>
      </c>
      <c r="AK16" t="s">
        <v>566</v>
      </c>
      <c r="AP16" t="s">
        <v>633</v>
      </c>
      <c r="AR16" t="s">
        <v>681</v>
      </c>
      <c r="AS16" t="s">
        <v>714</v>
      </c>
      <c r="AW16" t="s">
        <v>764</v>
      </c>
      <c r="BG16" t="s">
        <v>828</v>
      </c>
      <c r="BH16" t="s">
        <v>861</v>
      </c>
      <c r="CD16" t="s">
        <v>957</v>
      </c>
      <c r="CG16" t="s">
        <v>985</v>
      </c>
      <c r="CK16" t="s">
        <v>271</v>
      </c>
      <c r="CL16" t="s">
        <v>1039</v>
      </c>
      <c r="CN16" t="s">
        <v>1073</v>
      </c>
    </row>
    <row r="17" spans="2:92" x14ac:dyDescent="0.25">
      <c r="B17" t="s">
        <v>261</v>
      </c>
      <c r="G17" t="s">
        <v>302</v>
      </c>
      <c r="L17" t="s">
        <v>271</v>
      </c>
      <c r="U17" t="s">
        <v>376</v>
      </c>
      <c r="AF17" t="s">
        <v>435</v>
      </c>
      <c r="AG17" t="s">
        <v>468</v>
      </c>
      <c r="AH17" t="s">
        <v>494</v>
      </c>
      <c r="AI17" t="s">
        <v>550</v>
      </c>
      <c r="AK17" t="s">
        <v>567</v>
      </c>
      <c r="AP17" t="s">
        <v>634</v>
      </c>
      <c r="AR17" t="s">
        <v>682</v>
      </c>
      <c r="AS17" t="s">
        <v>715</v>
      </c>
      <c r="AW17" t="s">
        <v>765</v>
      </c>
      <c r="BG17" t="s">
        <v>829</v>
      </c>
      <c r="BH17" t="s">
        <v>862</v>
      </c>
      <c r="CD17" t="s">
        <v>958</v>
      </c>
      <c r="CG17" t="s">
        <v>986</v>
      </c>
      <c r="CL17" t="s">
        <v>1040</v>
      </c>
      <c r="CN17" t="s">
        <v>1074</v>
      </c>
    </row>
    <row r="18" spans="2:92" x14ac:dyDescent="0.25">
      <c r="B18" t="s">
        <v>262</v>
      </c>
      <c r="G18" t="s">
        <v>303</v>
      </c>
      <c r="U18" t="s">
        <v>377</v>
      </c>
      <c r="AF18" t="s">
        <v>436</v>
      </c>
      <c r="AG18" t="s">
        <v>469</v>
      </c>
      <c r="AH18" t="s">
        <v>495</v>
      </c>
      <c r="AI18" t="s">
        <v>271</v>
      </c>
      <c r="AK18" t="s">
        <v>568</v>
      </c>
      <c r="AP18" t="s">
        <v>635</v>
      </c>
      <c r="AR18" t="s">
        <v>683</v>
      </c>
      <c r="AS18" t="s">
        <v>716</v>
      </c>
      <c r="AW18" t="s">
        <v>766</v>
      </c>
      <c r="BG18" t="s">
        <v>830</v>
      </c>
      <c r="BH18" t="s">
        <v>863</v>
      </c>
      <c r="CD18" t="s">
        <v>959</v>
      </c>
      <c r="CG18" t="s">
        <v>987</v>
      </c>
      <c r="CL18" t="s">
        <v>1041</v>
      </c>
      <c r="CN18" t="s">
        <v>1075</v>
      </c>
    </row>
    <row r="19" spans="2:92" x14ac:dyDescent="0.25">
      <c r="B19" t="s">
        <v>263</v>
      </c>
      <c r="G19" t="s">
        <v>271</v>
      </c>
      <c r="U19" t="s">
        <v>378</v>
      </c>
      <c r="AF19" t="s">
        <v>437</v>
      </c>
      <c r="AG19" t="s">
        <v>470</v>
      </c>
      <c r="AH19" t="s">
        <v>496</v>
      </c>
      <c r="AK19" t="s">
        <v>569</v>
      </c>
      <c r="AP19" t="s">
        <v>636</v>
      </c>
      <c r="AR19" t="s">
        <v>684</v>
      </c>
      <c r="AS19" t="s">
        <v>717</v>
      </c>
      <c r="AW19" t="s">
        <v>767</v>
      </c>
      <c r="BG19" t="s">
        <v>831</v>
      </c>
      <c r="BH19" t="s">
        <v>864</v>
      </c>
      <c r="CD19" t="s">
        <v>960</v>
      </c>
      <c r="CG19" t="s">
        <v>988</v>
      </c>
      <c r="CL19" t="s">
        <v>1042</v>
      </c>
      <c r="CN19" t="s">
        <v>1076</v>
      </c>
    </row>
    <row r="20" spans="2:92" x14ac:dyDescent="0.25">
      <c r="B20" t="s">
        <v>264</v>
      </c>
      <c r="U20" t="s">
        <v>379</v>
      </c>
      <c r="AF20" t="s">
        <v>438</v>
      </c>
      <c r="AG20" t="s">
        <v>471</v>
      </c>
      <c r="AH20" t="s">
        <v>497</v>
      </c>
      <c r="AK20" t="s">
        <v>570</v>
      </c>
      <c r="AP20" t="s">
        <v>637</v>
      </c>
      <c r="AR20" t="s">
        <v>685</v>
      </c>
      <c r="AS20" t="s">
        <v>718</v>
      </c>
      <c r="AW20" t="s">
        <v>768</v>
      </c>
      <c r="BG20" t="s">
        <v>832</v>
      </c>
      <c r="BH20" t="s">
        <v>865</v>
      </c>
      <c r="CD20" t="s">
        <v>961</v>
      </c>
      <c r="CG20" t="s">
        <v>989</v>
      </c>
      <c r="CL20" t="s">
        <v>1043</v>
      </c>
      <c r="CN20" t="s">
        <v>271</v>
      </c>
    </row>
    <row r="21" spans="2:92" x14ac:dyDescent="0.25">
      <c r="B21" t="s">
        <v>265</v>
      </c>
      <c r="U21" t="s">
        <v>380</v>
      </c>
      <c r="AF21" t="s">
        <v>439</v>
      </c>
      <c r="AG21" t="s">
        <v>472</v>
      </c>
      <c r="AH21" t="s">
        <v>498</v>
      </c>
      <c r="AK21" t="s">
        <v>571</v>
      </c>
      <c r="AP21" t="s">
        <v>638</v>
      </c>
      <c r="AR21" t="s">
        <v>686</v>
      </c>
      <c r="AS21" t="s">
        <v>719</v>
      </c>
      <c r="AW21" t="s">
        <v>769</v>
      </c>
      <c r="BG21" t="s">
        <v>833</v>
      </c>
      <c r="BH21" t="s">
        <v>866</v>
      </c>
      <c r="CD21" t="s">
        <v>962</v>
      </c>
      <c r="CG21" t="s">
        <v>990</v>
      </c>
      <c r="CL21" t="s">
        <v>1044</v>
      </c>
    </row>
    <row r="22" spans="2:92" x14ac:dyDescent="0.25">
      <c r="B22" t="s">
        <v>266</v>
      </c>
      <c r="U22" t="s">
        <v>381</v>
      </c>
      <c r="AF22" t="s">
        <v>440</v>
      </c>
      <c r="AG22" t="s">
        <v>473</v>
      </c>
      <c r="AH22" t="s">
        <v>499</v>
      </c>
      <c r="AK22" t="s">
        <v>572</v>
      </c>
      <c r="AP22" t="s">
        <v>639</v>
      </c>
      <c r="AR22" t="s">
        <v>687</v>
      </c>
      <c r="AS22" t="s">
        <v>720</v>
      </c>
      <c r="AW22" t="s">
        <v>770</v>
      </c>
      <c r="BG22" t="s">
        <v>834</v>
      </c>
      <c r="BH22" t="s">
        <v>867</v>
      </c>
      <c r="CD22" t="s">
        <v>963</v>
      </c>
      <c r="CG22" t="s">
        <v>991</v>
      </c>
      <c r="CL22" t="s">
        <v>1045</v>
      </c>
    </row>
    <row r="23" spans="2:92" x14ac:dyDescent="0.25">
      <c r="B23" t="s">
        <v>267</v>
      </c>
      <c r="U23" t="s">
        <v>271</v>
      </c>
      <c r="AF23" t="s">
        <v>441</v>
      </c>
      <c r="AG23" t="s">
        <v>474</v>
      </c>
      <c r="AH23" t="s">
        <v>500</v>
      </c>
      <c r="AK23" t="s">
        <v>573</v>
      </c>
      <c r="AP23" t="s">
        <v>640</v>
      </c>
      <c r="AR23" t="s">
        <v>688</v>
      </c>
      <c r="AS23" t="s">
        <v>721</v>
      </c>
      <c r="AW23" t="s">
        <v>771</v>
      </c>
      <c r="BG23" t="s">
        <v>835</v>
      </c>
      <c r="BH23" t="s">
        <v>271</v>
      </c>
      <c r="CD23" t="s">
        <v>271</v>
      </c>
      <c r="CG23" t="s">
        <v>992</v>
      </c>
      <c r="CL23" t="s">
        <v>1046</v>
      </c>
    </row>
    <row r="24" spans="2:92" x14ac:dyDescent="0.25">
      <c r="B24" t="s">
        <v>268</v>
      </c>
      <c r="AF24" t="s">
        <v>442</v>
      </c>
      <c r="AG24" t="s">
        <v>475</v>
      </c>
      <c r="AH24" t="s">
        <v>501</v>
      </c>
      <c r="AK24" t="s">
        <v>574</v>
      </c>
      <c r="AP24" t="s">
        <v>641</v>
      </c>
      <c r="AR24" t="s">
        <v>689</v>
      </c>
      <c r="AS24" t="s">
        <v>722</v>
      </c>
      <c r="AW24" t="s">
        <v>772</v>
      </c>
      <c r="BG24" t="s">
        <v>836</v>
      </c>
      <c r="CG24" t="s">
        <v>993</v>
      </c>
      <c r="CL24" t="s">
        <v>1047</v>
      </c>
    </row>
    <row r="25" spans="2:92" x14ac:dyDescent="0.25">
      <c r="B25" t="s">
        <v>269</v>
      </c>
      <c r="AF25" t="s">
        <v>443</v>
      </c>
      <c r="AG25" t="s">
        <v>476</v>
      </c>
      <c r="AH25" t="s">
        <v>502</v>
      </c>
      <c r="AK25" t="s">
        <v>575</v>
      </c>
      <c r="AP25" t="s">
        <v>642</v>
      </c>
      <c r="AR25" t="s">
        <v>690</v>
      </c>
      <c r="AS25" t="s">
        <v>271</v>
      </c>
      <c r="AW25" t="s">
        <v>773</v>
      </c>
      <c r="BG25" t="s">
        <v>837</v>
      </c>
      <c r="CG25" t="s">
        <v>994</v>
      </c>
      <c r="CL25" t="s">
        <v>1048</v>
      </c>
    </row>
    <row r="26" spans="2:92" x14ac:dyDescent="0.25">
      <c r="B26" t="s">
        <v>270</v>
      </c>
      <c r="AF26" t="s">
        <v>444</v>
      </c>
      <c r="AG26" t="s">
        <v>477</v>
      </c>
      <c r="AH26" t="s">
        <v>503</v>
      </c>
      <c r="AK26" t="s">
        <v>576</v>
      </c>
      <c r="AP26" t="s">
        <v>643</v>
      </c>
      <c r="AR26" t="s">
        <v>691</v>
      </c>
      <c r="AW26" t="s">
        <v>774</v>
      </c>
      <c r="BG26" t="s">
        <v>838</v>
      </c>
      <c r="CG26" t="s">
        <v>995</v>
      </c>
      <c r="CL26" t="s">
        <v>1049</v>
      </c>
    </row>
    <row r="27" spans="2:92" x14ac:dyDescent="0.25">
      <c r="B27" t="s">
        <v>271</v>
      </c>
      <c r="AF27" t="s">
        <v>445</v>
      </c>
      <c r="AG27" t="s">
        <v>478</v>
      </c>
      <c r="AH27" t="s">
        <v>504</v>
      </c>
      <c r="AK27" t="s">
        <v>577</v>
      </c>
      <c r="AP27" t="s">
        <v>644</v>
      </c>
      <c r="AR27" t="s">
        <v>692</v>
      </c>
      <c r="AW27" t="s">
        <v>271</v>
      </c>
      <c r="BG27" t="s">
        <v>839</v>
      </c>
      <c r="CG27" t="s">
        <v>996</v>
      </c>
      <c r="CL27" t="s">
        <v>1050</v>
      </c>
    </row>
    <row r="28" spans="2:92" x14ac:dyDescent="0.25">
      <c r="AF28" t="s">
        <v>446</v>
      </c>
      <c r="AG28" t="s">
        <v>271</v>
      </c>
      <c r="AH28" t="s">
        <v>505</v>
      </c>
      <c r="AK28" t="s">
        <v>578</v>
      </c>
      <c r="AP28" t="s">
        <v>645</v>
      </c>
      <c r="AR28" t="s">
        <v>693</v>
      </c>
      <c r="BG28" t="s">
        <v>840</v>
      </c>
      <c r="CG28" t="s">
        <v>997</v>
      </c>
      <c r="CL28" t="s">
        <v>1051</v>
      </c>
    </row>
    <row r="29" spans="2:92" x14ac:dyDescent="0.25">
      <c r="AF29" t="s">
        <v>447</v>
      </c>
      <c r="AH29" t="s">
        <v>506</v>
      </c>
      <c r="AK29" t="s">
        <v>579</v>
      </c>
      <c r="AP29" t="s">
        <v>646</v>
      </c>
      <c r="AR29" t="s">
        <v>694</v>
      </c>
      <c r="BG29" t="s">
        <v>841</v>
      </c>
      <c r="CG29" t="s">
        <v>998</v>
      </c>
      <c r="CL29" t="s">
        <v>1052</v>
      </c>
    </row>
    <row r="30" spans="2:92" x14ac:dyDescent="0.25">
      <c r="AF30" t="s">
        <v>448</v>
      </c>
      <c r="AH30" t="s">
        <v>507</v>
      </c>
      <c r="AK30" t="s">
        <v>580</v>
      </c>
      <c r="AP30" t="s">
        <v>647</v>
      </c>
      <c r="AR30" t="s">
        <v>695</v>
      </c>
      <c r="BG30" t="s">
        <v>842</v>
      </c>
      <c r="CG30" t="s">
        <v>999</v>
      </c>
      <c r="CL30" t="s">
        <v>1053</v>
      </c>
    </row>
    <row r="31" spans="2:92" x14ac:dyDescent="0.25">
      <c r="AF31" t="s">
        <v>449</v>
      </c>
      <c r="AH31" t="s">
        <v>508</v>
      </c>
      <c r="AK31" t="s">
        <v>581</v>
      </c>
      <c r="AP31" t="s">
        <v>648</v>
      </c>
      <c r="AR31" t="s">
        <v>696</v>
      </c>
      <c r="BG31" t="s">
        <v>843</v>
      </c>
      <c r="CG31" t="s">
        <v>1000</v>
      </c>
      <c r="CL31" t="s">
        <v>1054</v>
      </c>
    </row>
    <row r="32" spans="2:92" x14ac:dyDescent="0.25">
      <c r="AF32" t="s">
        <v>450</v>
      </c>
      <c r="AH32" t="s">
        <v>509</v>
      </c>
      <c r="AK32" t="s">
        <v>582</v>
      </c>
      <c r="AP32" t="s">
        <v>649</v>
      </c>
      <c r="AR32" t="s">
        <v>697</v>
      </c>
      <c r="BG32" t="s">
        <v>844</v>
      </c>
      <c r="CG32" t="s">
        <v>271</v>
      </c>
      <c r="CL32" t="s">
        <v>1055</v>
      </c>
    </row>
    <row r="33" spans="32:90" x14ac:dyDescent="0.25">
      <c r="AF33" t="s">
        <v>451</v>
      </c>
      <c r="AH33" t="s">
        <v>510</v>
      </c>
      <c r="AK33" t="s">
        <v>583</v>
      </c>
      <c r="AP33" t="s">
        <v>650</v>
      </c>
      <c r="AR33" t="s">
        <v>698</v>
      </c>
      <c r="BG33" t="s">
        <v>845</v>
      </c>
      <c r="CL33" t="s">
        <v>1056</v>
      </c>
    </row>
    <row r="34" spans="32:90" x14ac:dyDescent="0.25">
      <c r="AF34" t="s">
        <v>452</v>
      </c>
      <c r="AH34" t="s">
        <v>511</v>
      </c>
      <c r="AK34" t="s">
        <v>584</v>
      </c>
      <c r="AP34" t="s">
        <v>651</v>
      </c>
      <c r="AR34" t="s">
        <v>699</v>
      </c>
      <c r="BG34" t="s">
        <v>846</v>
      </c>
      <c r="CL34" t="s">
        <v>1057</v>
      </c>
    </row>
    <row r="35" spans="32:90" x14ac:dyDescent="0.25">
      <c r="AF35" t="s">
        <v>271</v>
      </c>
      <c r="AH35" t="s">
        <v>512</v>
      </c>
      <c r="AK35" t="s">
        <v>585</v>
      </c>
      <c r="AP35" t="s">
        <v>652</v>
      </c>
      <c r="AR35" t="s">
        <v>271</v>
      </c>
      <c r="BG35" t="s">
        <v>271</v>
      </c>
      <c r="CL35" t="s">
        <v>1058</v>
      </c>
    </row>
    <row r="36" spans="32:90" x14ac:dyDescent="0.25">
      <c r="AH36" t="s">
        <v>513</v>
      </c>
      <c r="AK36" t="s">
        <v>586</v>
      </c>
      <c r="AP36" t="s">
        <v>653</v>
      </c>
      <c r="CL36" t="s">
        <v>271</v>
      </c>
    </row>
    <row r="37" spans="32:90" x14ac:dyDescent="0.25">
      <c r="AH37" t="s">
        <v>514</v>
      </c>
      <c r="AK37" t="s">
        <v>587</v>
      </c>
      <c r="AP37" t="s">
        <v>654</v>
      </c>
    </row>
    <row r="38" spans="32:90" x14ac:dyDescent="0.25">
      <c r="AH38" t="s">
        <v>515</v>
      </c>
      <c r="AK38" t="s">
        <v>588</v>
      </c>
      <c r="AP38" t="s">
        <v>655</v>
      </c>
    </row>
    <row r="39" spans="32:90" x14ac:dyDescent="0.25">
      <c r="AH39" t="s">
        <v>516</v>
      </c>
      <c r="AK39" t="s">
        <v>589</v>
      </c>
      <c r="AP39" t="s">
        <v>656</v>
      </c>
    </row>
    <row r="40" spans="32:90" x14ac:dyDescent="0.25">
      <c r="AH40" t="s">
        <v>517</v>
      </c>
      <c r="AK40" t="s">
        <v>590</v>
      </c>
      <c r="AP40" t="s">
        <v>657</v>
      </c>
    </row>
    <row r="41" spans="32:90" x14ac:dyDescent="0.25">
      <c r="AH41" t="s">
        <v>518</v>
      </c>
      <c r="AK41" t="s">
        <v>591</v>
      </c>
      <c r="AP41" t="s">
        <v>658</v>
      </c>
    </row>
    <row r="42" spans="32:90" x14ac:dyDescent="0.25">
      <c r="AH42" t="s">
        <v>519</v>
      </c>
      <c r="AK42" t="s">
        <v>592</v>
      </c>
      <c r="AP42" t="s">
        <v>659</v>
      </c>
    </row>
    <row r="43" spans="32:90" x14ac:dyDescent="0.25">
      <c r="AH43" t="s">
        <v>520</v>
      </c>
      <c r="AK43" t="s">
        <v>271</v>
      </c>
      <c r="AP43" t="s">
        <v>660</v>
      </c>
    </row>
    <row r="44" spans="32:90" x14ac:dyDescent="0.25">
      <c r="AH44" t="s">
        <v>521</v>
      </c>
      <c r="AP44" t="s">
        <v>661</v>
      </c>
    </row>
    <row r="45" spans="32:90" x14ac:dyDescent="0.25">
      <c r="AH45" t="s">
        <v>522</v>
      </c>
      <c r="AP45" t="s">
        <v>662</v>
      </c>
    </row>
    <row r="46" spans="32:90" x14ac:dyDescent="0.25">
      <c r="AH46" t="s">
        <v>523</v>
      </c>
      <c r="AP46" t="s">
        <v>663</v>
      </c>
    </row>
    <row r="47" spans="32:90" x14ac:dyDescent="0.25">
      <c r="AH47" t="s">
        <v>524</v>
      </c>
      <c r="AP47" t="s">
        <v>664</v>
      </c>
    </row>
    <row r="48" spans="32:90" x14ac:dyDescent="0.25">
      <c r="AH48" t="s">
        <v>525</v>
      </c>
      <c r="AP48" t="s">
        <v>665</v>
      </c>
    </row>
    <row r="49" spans="34:42" x14ac:dyDescent="0.25">
      <c r="AH49" t="s">
        <v>526</v>
      </c>
      <c r="AP49" t="s">
        <v>666</v>
      </c>
    </row>
    <row r="50" spans="34:42" x14ac:dyDescent="0.25">
      <c r="AH50" t="s">
        <v>527</v>
      </c>
      <c r="AP50" t="s">
        <v>271</v>
      </c>
    </row>
    <row r="51" spans="34:42" x14ac:dyDescent="0.25">
      <c r="AH51" t="s">
        <v>528</v>
      </c>
    </row>
    <row r="52" spans="34:42" x14ac:dyDescent="0.25">
      <c r="AH52" t="s">
        <v>529</v>
      </c>
    </row>
    <row r="53" spans="34:42" x14ac:dyDescent="0.25">
      <c r="AH53" t="s">
        <v>530</v>
      </c>
    </row>
    <row r="54" spans="34:42" x14ac:dyDescent="0.25">
      <c r="AH54" t="s">
        <v>531</v>
      </c>
    </row>
    <row r="55" spans="34:42" x14ac:dyDescent="0.25">
      <c r="AH55" t="s">
        <v>532</v>
      </c>
    </row>
    <row r="56" spans="34:42" x14ac:dyDescent="0.25">
      <c r="AH56" t="s">
        <v>271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20"/>
  <sheetViews>
    <sheetView workbookViewId="0">
      <selection activeCell="D2" sqref="D2:D6"/>
    </sheetView>
  </sheetViews>
  <sheetFormatPr defaultColWidth="8.85546875" defaultRowHeight="15" x14ac:dyDescent="0.25"/>
  <sheetData>
    <row r="1" spans="2:63" x14ac:dyDescent="0.25">
      <c r="B1" t="s">
        <v>1241</v>
      </c>
      <c r="C1" t="s">
        <v>1303</v>
      </c>
      <c r="D1" t="s">
        <v>1242</v>
      </c>
      <c r="E1" t="s">
        <v>1296</v>
      </c>
      <c r="F1" t="s">
        <v>1297</v>
      </c>
      <c r="G1" t="s">
        <v>1298</v>
      </c>
      <c r="H1" t="s">
        <v>1243</v>
      </c>
      <c r="I1" t="s">
        <v>1244</v>
      </c>
      <c r="J1" t="s">
        <v>1245</v>
      </c>
      <c r="K1" t="s">
        <v>1246</v>
      </c>
      <c r="L1" t="s">
        <v>1247</v>
      </c>
      <c r="M1" t="s">
        <v>1248</v>
      </c>
      <c r="N1" t="s">
        <v>1249</v>
      </c>
      <c r="O1" t="s">
        <v>1250</v>
      </c>
      <c r="P1" t="s">
        <v>1251</v>
      </c>
      <c r="Q1" t="s">
        <v>1252</v>
      </c>
      <c r="R1" t="s">
        <v>1253</v>
      </c>
      <c r="S1" t="s">
        <v>1254</v>
      </c>
      <c r="T1" t="s">
        <v>1255</v>
      </c>
      <c r="U1" t="s">
        <v>1256</v>
      </c>
      <c r="V1" t="s">
        <v>1257</v>
      </c>
      <c r="W1" t="s">
        <v>1258</v>
      </c>
      <c r="X1" t="s">
        <v>1259</v>
      </c>
      <c r="Y1" t="s">
        <v>1260</v>
      </c>
      <c r="Z1" t="s">
        <v>1261</v>
      </c>
      <c r="AA1" t="s">
        <v>1262</v>
      </c>
      <c r="AB1" t="s">
        <v>1263</v>
      </c>
      <c r="AC1" t="s">
        <v>1264</v>
      </c>
      <c r="AD1" t="s">
        <v>1265</v>
      </c>
      <c r="AE1" t="s">
        <v>1266</v>
      </c>
      <c r="AF1" t="s">
        <v>1267</v>
      </c>
      <c r="AG1" t="s">
        <v>1268</v>
      </c>
      <c r="AH1" t="s">
        <v>1269</v>
      </c>
      <c r="AI1" t="s">
        <v>1270</v>
      </c>
      <c r="AJ1" t="s">
        <v>1271</v>
      </c>
      <c r="AK1" t="s">
        <v>1272</v>
      </c>
      <c r="AL1" t="s">
        <v>1273</v>
      </c>
      <c r="AM1" t="s">
        <v>1299</v>
      </c>
      <c r="AN1" t="s">
        <v>1274</v>
      </c>
      <c r="AO1" t="s">
        <v>1275</v>
      </c>
      <c r="AP1" t="s">
        <v>1276</v>
      </c>
      <c r="AQ1" t="s">
        <v>1277</v>
      </c>
      <c r="AR1" t="s">
        <v>1278</v>
      </c>
      <c r="AS1" t="s">
        <v>1279</v>
      </c>
      <c r="AT1" t="s">
        <v>1280</v>
      </c>
      <c r="AU1" t="s">
        <v>1281</v>
      </c>
      <c r="AV1" t="s">
        <v>1282</v>
      </c>
      <c r="AW1" t="s">
        <v>1283</v>
      </c>
      <c r="AX1" t="s">
        <v>1284</v>
      </c>
      <c r="AY1" t="s">
        <v>1285</v>
      </c>
      <c r="AZ1" t="s">
        <v>1286</v>
      </c>
      <c r="BA1" t="s">
        <v>1287</v>
      </c>
      <c r="BB1" t="s">
        <v>1288</v>
      </c>
      <c r="BC1" t="s">
        <v>1289</v>
      </c>
      <c r="BD1" t="s">
        <v>1290</v>
      </c>
      <c r="BE1" t="s">
        <v>1302</v>
      </c>
      <c r="BF1" t="s">
        <v>1291</v>
      </c>
      <c r="BG1" t="s">
        <v>1292</v>
      </c>
      <c r="BH1" t="s">
        <v>1293</v>
      </c>
      <c r="BI1" t="s">
        <v>1300</v>
      </c>
      <c r="BJ1" t="s">
        <v>1294</v>
      </c>
      <c r="BK1" t="s">
        <v>1295</v>
      </c>
    </row>
    <row r="2" spans="2:63" x14ac:dyDescent="0.25">
      <c r="B2" t="s">
        <v>1086</v>
      </c>
      <c r="C2" t="s">
        <v>1080</v>
      </c>
      <c r="D2" t="s">
        <v>1119</v>
      </c>
      <c r="E2" t="s">
        <v>1096</v>
      </c>
      <c r="F2" t="s">
        <v>1173</v>
      </c>
      <c r="G2" t="s">
        <v>1226</v>
      </c>
      <c r="H2" t="s">
        <v>1083</v>
      </c>
      <c r="I2" t="s">
        <v>1083</v>
      </c>
      <c r="J2" t="s">
        <v>1087</v>
      </c>
      <c r="K2" t="s">
        <v>1107</v>
      </c>
      <c r="L2" t="s">
        <v>1185</v>
      </c>
      <c r="M2" t="s">
        <v>1200</v>
      </c>
      <c r="N2" t="s">
        <v>1104</v>
      </c>
      <c r="O2" t="s">
        <v>1124</v>
      </c>
      <c r="P2" t="s">
        <v>1097</v>
      </c>
      <c r="Q2" t="s">
        <v>1086</v>
      </c>
      <c r="R2" t="s">
        <v>1128</v>
      </c>
      <c r="S2" t="s">
        <v>1113</v>
      </c>
      <c r="T2" t="s">
        <v>1120</v>
      </c>
      <c r="U2" t="s">
        <v>1157</v>
      </c>
      <c r="V2" t="s">
        <v>1086</v>
      </c>
      <c r="W2" t="s">
        <v>1088</v>
      </c>
      <c r="X2" t="s">
        <v>1086</v>
      </c>
      <c r="Y2" t="s">
        <v>1099</v>
      </c>
      <c r="Z2" t="s">
        <v>1083</v>
      </c>
      <c r="AA2" t="s">
        <v>1152</v>
      </c>
      <c r="AB2" t="s">
        <v>1086</v>
      </c>
      <c r="AC2" t="s">
        <v>1154</v>
      </c>
      <c r="AD2" t="s">
        <v>1093</v>
      </c>
      <c r="AE2" t="s">
        <v>1080</v>
      </c>
      <c r="AF2" t="s">
        <v>1127</v>
      </c>
      <c r="AG2" t="s">
        <v>1105</v>
      </c>
      <c r="AH2" t="s">
        <v>1116</v>
      </c>
      <c r="AI2" t="s">
        <v>1151</v>
      </c>
      <c r="AJ2" t="s">
        <v>1083</v>
      </c>
      <c r="AK2" t="s">
        <v>1092</v>
      </c>
      <c r="AL2" t="s">
        <v>1084</v>
      </c>
      <c r="AM2" t="s">
        <v>1197</v>
      </c>
      <c r="AN2" t="s">
        <v>1233</v>
      </c>
      <c r="AO2" t="s">
        <v>1119</v>
      </c>
      <c r="AP2" t="s">
        <v>854</v>
      </c>
      <c r="AQ2" t="s">
        <v>1097</v>
      </c>
      <c r="AR2" t="s">
        <v>1234</v>
      </c>
      <c r="AS2" t="s">
        <v>1214</v>
      </c>
      <c r="AT2" t="s">
        <v>1236</v>
      </c>
      <c r="AU2" t="s">
        <v>1089</v>
      </c>
      <c r="AV2" t="s">
        <v>1174</v>
      </c>
      <c r="AW2" t="s">
        <v>1085</v>
      </c>
      <c r="AX2" t="s">
        <v>1081</v>
      </c>
      <c r="AY2" t="s">
        <v>1093</v>
      </c>
      <c r="AZ2" t="s">
        <v>1091</v>
      </c>
      <c r="BA2" t="s">
        <v>1080</v>
      </c>
      <c r="BB2" t="s">
        <v>1217</v>
      </c>
      <c r="BC2" t="s">
        <v>1080</v>
      </c>
      <c r="BD2" t="s">
        <v>1097</v>
      </c>
      <c r="BE2" t="s">
        <v>1083</v>
      </c>
      <c r="BF2" t="s">
        <v>1082</v>
      </c>
      <c r="BG2" t="s">
        <v>1113</v>
      </c>
      <c r="BH2" t="s">
        <v>1122</v>
      </c>
      <c r="BI2" t="s">
        <v>1178</v>
      </c>
      <c r="BJ2" t="s">
        <v>1095</v>
      </c>
      <c r="BK2" t="s">
        <v>1086</v>
      </c>
    </row>
    <row r="3" spans="2:63" x14ac:dyDescent="0.25">
      <c r="B3" t="s">
        <v>1175</v>
      </c>
      <c r="C3" t="s">
        <v>1114</v>
      </c>
      <c r="D3" t="s">
        <v>1080</v>
      </c>
      <c r="E3" t="s">
        <v>1080</v>
      </c>
      <c r="F3" t="s">
        <v>1080</v>
      </c>
      <c r="G3" t="s">
        <v>1080</v>
      </c>
      <c r="H3" t="s">
        <v>1217</v>
      </c>
      <c r="J3" t="s">
        <v>1093</v>
      </c>
      <c r="K3" t="s">
        <v>1109</v>
      </c>
      <c r="L3" t="s">
        <v>1080</v>
      </c>
      <c r="M3" t="s">
        <v>1205</v>
      </c>
      <c r="N3" t="s">
        <v>1145</v>
      </c>
      <c r="O3" t="s">
        <v>1130</v>
      </c>
      <c r="P3" t="s">
        <v>1129</v>
      </c>
      <c r="Q3" t="s">
        <v>1186</v>
      </c>
      <c r="R3" t="s">
        <v>1194</v>
      </c>
      <c r="S3" t="s">
        <v>1120</v>
      </c>
      <c r="T3" t="s">
        <v>1150</v>
      </c>
      <c r="U3" t="s">
        <v>1080</v>
      </c>
      <c r="V3" t="s">
        <v>1087</v>
      </c>
      <c r="W3" t="s">
        <v>1172</v>
      </c>
      <c r="X3" t="s">
        <v>1186</v>
      </c>
      <c r="Y3" t="s">
        <v>1123</v>
      </c>
      <c r="Z3" t="s">
        <v>1211</v>
      </c>
      <c r="AA3" t="s">
        <v>1174</v>
      </c>
      <c r="AB3" t="s">
        <v>1186</v>
      </c>
      <c r="AC3" t="s">
        <v>1181</v>
      </c>
      <c r="AD3" t="s">
        <v>1101</v>
      </c>
      <c r="AE3" t="s">
        <v>1098</v>
      </c>
      <c r="AF3" t="s">
        <v>1133</v>
      </c>
      <c r="AG3" t="s">
        <v>1110</v>
      </c>
      <c r="AH3" t="s">
        <v>1080</v>
      </c>
      <c r="AI3" t="s">
        <v>1080</v>
      </c>
      <c r="AJ3" t="s">
        <v>1086</v>
      </c>
      <c r="AK3" t="s">
        <v>1116</v>
      </c>
      <c r="AL3" t="s">
        <v>1080</v>
      </c>
      <c r="AM3" t="s">
        <v>1080</v>
      </c>
      <c r="AN3" t="s">
        <v>1080</v>
      </c>
      <c r="AO3" t="s">
        <v>1120</v>
      </c>
      <c r="AP3" t="s">
        <v>1161</v>
      </c>
      <c r="AQ3" t="s">
        <v>1106</v>
      </c>
      <c r="AR3" t="s">
        <v>1080</v>
      </c>
      <c r="AS3" t="s">
        <v>1080</v>
      </c>
      <c r="AT3" t="s">
        <v>1080</v>
      </c>
      <c r="AU3" t="s">
        <v>1080</v>
      </c>
      <c r="AV3" t="s">
        <v>1220</v>
      </c>
      <c r="AW3" t="s">
        <v>1080</v>
      </c>
      <c r="AX3" t="s">
        <v>1093</v>
      </c>
      <c r="AY3" t="s">
        <v>1111</v>
      </c>
      <c r="AZ3" t="s">
        <v>1120</v>
      </c>
      <c r="BA3" t="s">
        <v>1093</v>
      </c>
      <c r="BB3" t="s">
        <v>1080</v>
      </c>
      <c r="BC3" t="s">
        <v>1113</v>
      </c>
      <c r="BD3" t="s">
        <v>1131</v>
      </c>
      <c r="BE3" t="s">
        <v>1120</v>
      </c>
      <c r="BF3" t="s">
        <v>1115</v>
      </c>
      <c r="BG3" t="s">
        <v>1134</v>
      </c>
      <c r="BH3" t="s">
        <v>1153</v>
      </c>
      <c r="BI3" t="s">
        <v>1080</v>
      </c>
      <c r="BJ3" t="s">
        <v>1102</v>
      </c>
      <c r="BK3" t="s">
        <v>1186</v>
      </c>
    </row>
    <row r="4" spans="2:63" x14ac:dyDescent="0.25">
      <c r="B4" t="s">
        <v>1186</v>
      </c>
      <c r="C4" t="s">
        <v>1135</v>
      </c>
      <c r="D4" t="s">
        <v>1114</v>
      </c>
      <c r="E4" t="s">
        <v>1114</v>
      </c>
      <c r="F4" t="s">
        <v>1114</v>
      </c>
      <c r="G4" t="s">
        <v>1114</v>
      </c>
      <c r="H4" t="s">
        <v>1080</v>
      </c>
      <c r="I4" t="s">
        <v>1080</v>
      </c>
      <c r="J4" t="s">
        <v>1151</v>
      </c>
      <c r="K4" t="s">
        <v>1117</v>
      </c>
      <c r="L4" t="s">
        <v>1114</v>
      </c>
      <c r="M4" t="s">
        <v>1080</v>
      </c>
      <c r="N4" t="s">
        <v>1148</v>
      </c>
      <c r="O4" t="s">
        <v>1151</v>
      </c>
      <c r="P4" t="s">
        <v>1131</v>
      </c>
      <c r="Q4" t="s">
        <v>1188</v>
      </c>
      <c r="R4" t="s">
        <v>1214</v>
      </c>
      <c r="S4" t="s">
        <v>1171</v>
      </c>
      <c r="T4" t="s">
        <v>1151</v>
      </c>
      <c r="U4" t="s">
        <v>1114</v>
      </c>
      <c r="V4" t="s">
        <v>1090</v>
      </c>
      <c r="W4" t="s">
        <v>1174</v>
      </c>
      <c r="X4" t="s">
        <v>1187</v>
      </c>
      <c r="Y4" t="s">
        <v>1126</v>
      </c>
      <c r="Z4" t="s">
        <v>1080</v>
      </c>
      <c r="AA4" t="s">
        <v>1176</v>
      </c>
      <c r="AB4" t="s">
        <v>1080</v>
      </c>
      <c r="AC4" t="s">
        <v>1192</v>
      </c>
      <c r="AD4" t="s">
        <v>1189</v>
      </c>
      <c r="AE4" t="s">
        <v>1112</v>
      </c>
      <c r="AF4" t="s">
        <v>1162</v>
      </c>
      <c r="AG4" t="s">
        <v>1121</v>
      </c>
      <c r="AH4" t="s">
        <v>1114</v>
      </c>
      <c r="AI4" t="s">
        <v>1114</v>
      </c>
      <c r="AJ4" t="s">
        <v>1094</v>
      </c>
      <c r="AK4" t="s">
        <v>1125</v>
      </c>
      <c r="AL4" t="s">
        <v>1114</v>
      </c>
      <c r="AM4" t="s">
        <v>1114</v>
      </c>
      <c r="AN4" t="s">
        <v>1114</v>
      </c>
      <c r="AO4" t="s">
        <v>1174</v>
      </c>
      <c r="AP4" t="s">
        <v>1080</v>
      </c>
      <c r="AQ4" t="s">
        <v>1131</v>
      </c>
      <c r="AR4" t="s">
        <v>1114</v>
      </c>
      <c r="AS4" t="s">
        <v>1114</v>
      </c>
      <c r="AT4" t="s">
        <v>1114</v>
      </c>
      <c r="AU4" t="s">
        <v>1114</v>
      </c>
      <c r="AV4" t="s">
        <v>1080</v>
      </c>
      <c r="AW4" t="s">
        <v>1114</v>
      </c>
      <c r="AX4" t="s">
        <v>1143</v>
      </c>
      <c r="AY4" t="s">
        <v>1120</v>
      </c>
      <c r="AZ4" t="s">
        <v>1151</v>
      </c>
      <c r="BA4" t="s">
        <v>1123</v>
      </c>
      <c r="BB4" t="s">
        <v>1114</v>
      </c>
      <c r="BC4" t="s">
        <v>1177</v>
      </c>
      <c r="BD4" t="s">
        <v>1164</v>
      </c>
      <c r="BE4" t="s">
        <v>1080</v>
      </c>
      <c r="BF4" t="s">
        <v>1123</v>
      </c>
      <c r="BG4" t="s">
        <v>1156</v>
      </c>
      <c r="BH4" t="s">
        <v>1158</v>
      </c>
      <c r="BI4" t="s">
        <v>1114</v>
      </c>
      <c r="BJ4" t="s">
        <v>1080</v>
      </c>
      <c r="BK4" t="s">
        <v>1198</v>
      </c>
    </row>
    <row r="5" spans="2:63" x14ac:dyDescent="0.25">
      <c r="B5" t="s">
        <v>1080</v>
      </c>
      <c r="C5" t="s">
        <v>1174</v>
      </c>
      <c r="D5" t="s">
        <v>1135</v>
      </c>
      <c r="E5" t="s">
        <v>1135</v>
      </c>
      <c r="F5" t="s">
        <v>1135</v>
      </c>
      <c r="G5" t="s">
        <v>1135</v>
      </c>
      <c r="H5" t="s">
        <v>1114</v>
      </c>
      <c r="I5" t="s">
        <v>1114</v>
      </c>
      <c r="J5" t="s">
        <v>1199</v>
      </c>
      <c r="K5" t="s">
        <v>1137</v>
      </c>
      <c r="L5" t="s">
        <v>1135</v>
      </c>
      <c r="M5" t="s">
        <v>1114</v>
      </c>
      <c r="N5" t="s">
        <v>1159</v>
      </c>
      <c r="O5" t="s">
        <v>1177</v>
      </c>
      <c r="P5" t="s">
        <v>1231</v>
      </c>
      <c r="Q5" t="s">
        <v>1080</v>
      </c>
      <c r="R5" t="s">
        <v>1080</v>
      </c>
      <c r="S5" t="s">
        <v>1080</v>
      </c>
      <c r="T5" t="s">
        <v>1080</v>
      </c>
      <c r="U5" t="s">
        <v>1135</v>
      </c>
      <c r="V5" t="s">
        <v>1100</v>
      </c>
      <c r="W5" t="s">
        <v>1176</v>
      </c>
      <c r="X5" t="s">
        <v>1080</v>
      </c>
      <c r="Y5" t="s">
        <v>1235</v>
      </c>
      <c r="Z5" t="s">
        <v>1114</v>
      </c>
      <c r="AA5" t="s">
        <v>1191</v>
      </c>
      <c r="AB5" t="s">
        <v>1114</v>
      </c>
      <c r="AC5" t="s">
        <v>1202</v>
      </c>
      <c r="AD5" t="s">
        <v>1216</v>
      </c>
      <c r="AE5" t="s">
        <v>1118</v>
      </c>
      <c r="AF5" t="s">
        <v>1163</v>
      </c>
      <c r="AG5" t="s">
        <v>1141</v>
      </c>
      <c r="AH5" t="s">
        <v>1135</v>
      </c>
      <c r="AI5" t="s">
        <v>1135</v>
      </c>
      <c r="AJ5" t="s">
        <v>1103</v>
      </c>
      <c r="AK5" t="s">
        <v>1180</v>
      </c>
      <c r="AL5" t="s">
        <v>1135</v>
      </c>
      <c r="AM5" t="s">
        <v>1135</v>
      </c>
      <c r="AN5" t="s">
        <v>1135</v>
      </c>
      <c r="AO5" t="s">
        <v>1175</v>
      </c>
      <c r="AP5" t="s">
        <v>1114</v>
      </c>
      <c r="AQ5" t="s">
        <v>1142</v>
      </c>
      <c r="AR5" t="s">
        <v>1135</v>
      </c>
      <c r="AS5" t="s">
        <v>1135</v>
      </c>
      <c r="AT5" t="s">
        <v>1135</v>
      </c>
      <c r="AU5" t="s">
        <v>1135</v>
      </c>
      <c r="AV5" t="s">
        <v>1114</v>
      </c>
      <c r="AW5" t="s">
        <v>1135</v>
      </c>
      <c r="AX5" t="s">
        <v>1189</v>
      </c>
      <c r="AY5" t="s">
        <v>1150</v>
      </c>
      <c r="AZ5" t="s">
        <v>1184</v>
      </c>
      <c r="BA5" t="s">
        <v>1135</v>
      </c>
      <c r="BB5" t="s">
        <v>1135</v>
      </c>
      <c r="BC5" t="s">
        <v>1190</v>
      </c>
      <c r="BD5" t="s">
        <v>1196</v>
      </c>
      <c r="BE5" t="s">
        <v>1114</v>
      </c>
      <c r="BF5" t="s">
        <v>1140</v>
      </c>
      <c r="BG5" t="s">
        <v>1167</v>
      </c>
      <c r="BH5" t="s">
        <v>1176</v>
      </c>
      <c r="BI5" t="s">
        <v>1135</v>
      </c>
      <c r="BJ5" t="s">
        <v>1114</v>
      </c>
      <c r="BK5" t="s">
        <v>1080</v>
      </c>
    </row>
    <row r="6" spans="2:63" x14ac:dyDescent="0.25">
      <c r="B6" t="s">
        <v>1114</v>
      </c>
      <c r="C6" t="s">
        <v>1203</v>
      </c>
      <c r="D6" t="s">
        <v>1174</v>
      </c>
      <c r="E6" t="s">
        <v>1174</v>
      </c>
      <c r="F6" t="s">
        <v>1174</v>
      </c>
      <c r="G6" t="s">
        <v>1174</v>
      </c>
      <c r="H6" t="s">
        <v>1135</v>
      </c>
      <c r="I6" t="s">
        <v>1135</v>
      </c>
      <c r="J6" t="s">
        <v>1210</v>
      </c>
      <c r="K6" t="s">
        <v>1139</v>
      </c>
      <c r="L6" t="s">
        <v>1174</v>
      </c>
      <c r="M6" t="s">
        <v>1135</v>
      </c>
      <c r="N6" t="s">
        <v>1209</v>
      </c>
      <c r="O6" t="s">
        <v>1179</v>
      </c>
      <c r="P6" t="s">
        <v>1080</v>
      </c>
      <c r="Q6" t="s">
        <v>1114</v>
      </c>
      <c r="R6" t="s">
        <v>1114</v>
      </c>
      <c r="S6" t="s">
        <v>1114</v>
      </c>
      <c r="T6" t="s">
        <v>1114</v>
      </c>
      <c r="U6" t="s">
        <v>1174</v>
      </c>
      <c r="V6" t="s">
        <v>1119</v>
      </c>
      <c r="W6" t="s">
        <v>1080</v>
      </c>
      <c r="X6" t="s">
        <v>1114</v>
      </c>
      <c r="Y6" t="s">
        <v>1080</v>
      </c>
      <c r="Z6" t="s">
        <v>1135</v>
      </c>
      <c r="AA6" t="s">
        <v>1232</v>
      </c>
      <c r="AB6" t="s">
        <v>1135</v>
      </c>
      <c r="AC6" t="s">
        <v>1203</v>
      </c>
      <c r="AD6" t="s">
        <v>1080</v>
      </c>
      <c r="AE6" t="s">
        <v>1120</v>
      </c>
      <c r="AF6" t="s">
        <v>1166</v>
      </c>
      <c r="AG6" t="s">
        <v>1143</v>
      </c>
      <c r="AH6" t="s">
        <v>1174</v>
      </c>
      <c r="AI6" t="s">
        <v>1174</v>
      </c>
      <c r="AJ6" t="s">
        <v>1108</v>
      </c>
      <c r="AK6" t="s">
        <v>1211</v>
      </c>
      <c r="AL6" t="s">
        <v>1174</v>
      </c>
      <c r="AM6" t="s">
        <v>1174</v>
      </c>
      <c r="AN6" t="s">
        <v>1174</v>
      </c>
      <c r="AO6" t="s">
        <v>1080</v>
      </c>
      <c r="AP6" t="s">
        <v>1135</v>
      </c>
      <c r="AQ6" t="s">
        <v>1080</v>
      </c>
      <c r="AR6" t="s">
        <v>1174</v>
      </c>
      <c r="AS6" t="s">
        <v>1174</v>
      </c>
      <c r="AT6" t="s">
        <v>1174</v>
      </c>
      <c r="AU6" t="s">
        <v>1174</v>
      </c>
      <c r="AV6" t="s">
        <v>1135</v>
      </c>
      <c r="AW6" t="s">
        <v>1174</v>
      </c>
      <c r="AX6" t="s">
        <v>1209</v>
      </c>
      <c r="AY6" t="s">
        <v>1160</v>
      </c>
      <c r="AZ6" t="s">
        <v>1189</v>
      </c>
      <c r="BA6" t="s">
        <v>1167</v>
      </c>
      <c r="BB6" t="s">
        <v>1174</v>
      </c>
      <c r="BC6" t="s">
        <v>1114</v>
      </c>
      <c r="BD6" t="s">
        <v>1207</v>
      </c>
      <c r="BE6" t="s">
        <v>1135</v>
      </c>
      <c r="BF6" t="s">
        <v>1218</v>
      </c>
      <c r="BG6" t="s">
        <v>1182</v>
      </c>
      <c r="BH6" t="s">
        <v>1199</v>
      </c>
      <c r="BI6" t="s">
        <v>1174</v>
      </c>
      <c r="BJ6" t="s">
        <v>1135</v>
      </c>
      <c r="BK6" t="s">
        <v>1114</v>
      </c>
    </row>
    <row r="7" spans="2:63" x14ac:dyDescent="0.25">
      <c r="B7" t="s">
        <v>1135</v>
      </c>
      <c r="D7" t="s">
        <v>1203</v>
      </c>
      <c r="E7" t="s">
        <v>1203</v>
      </c>
      <c r="F7" t="s">
        <v>1203</v>
      </c>
      <c r="G7" t="s">
        <v>1203</v>
      </c>
      <c r="H7" t="s">
        <v>1174</v>
      </c>
      <c r="I7" t="s">
        <v>1174</v>
      </c>
      <c r="J7" t="s">
        <v>1080</v>
      </c>
      <c r="K7" t="s">
        <v>1203</v>
      </c>
      <c r="L7" t="s">
        <v>1203</v>
      </c>
      <c r="M7" t="s">
        <v>1174</v>
      </c>
      <c r="N7" t="s">
        <v>1216</v>
      </c>
      <c r="O7" t="s">
        <v>1080</v>
      </c>
      <c r="P7" t="s">
        <v>1114</v>
      </c>
      <c r="Q7" t="s">
        <v>1135</v>
      </c>
      <c r="R7" t="s">
        <v>1135</v>
      </c>
      <c r="S7" t="s">
        <v>1135</v>
      </c>
      <c r="T7" t="s">
        <v>1135</v>
      </c>
      <c r="U7" t="s">
        <v>1203</v>
      </c>
      <c r="V7" t="s">
        <v>1120</v>
      </c>
      <c r="W7" t="s">
        <v>1114</v>
      </c>
      <c r="X7" t="s">
        <v>1135</v>
      </c>
      <c r="Y7" t="s">
        <v>1114</v>
      </c>
      <c r="Z7" t="s">
        <v>1174</v>
      </c>
      <c r="AA7" t="s">
        <v>1080</v>
      </c>
      <c r="AB7" t="s">
        <v>1174</v>
      </c>
      <c r="AC7" t="s">
        <v>1080</v>
      </c>
      <c r="AD7" t="s">
        <v>1114</v>
      </c>
      <c r="AE7" t="s">
        <v>1123</v>
      </c>
      <c r="AF7" t="s">
        <v>1168</v>
      </c>
      <c r="AG7" t="s">
        <v>1193</v>
      </c>
      <c r="AH7" t="s">
        <v>1203</v>
      </c>
      <c r="AI7" t="s">
        <v>1203</v>
      </c>
      <c r="AJ7" t="s">
        <v>1120</v>
      </c>
      <c r="AK7" t="s">
        <v>1080</v>
      </c>
      <c r="AL7" t="s">
        <v>1203</v>
      </c>
      <c r="AM7" t="s">
        <v>1203</v>
      </c>
      <c r="AN7" t="s">
        <v>1203</v>
      </c>
      <c r="AO7" t="s">
        <v>1114</v>
      </c>
      <c r="AP7" t="s">
        <v>1174</v>
      </c>
      <c r="AQ7" t="s">
        <v>1114</v>
      </c>
      <c r="AR7" t="s">
        <v>1203</v>
      </c>
      <c r="AS7" t="s">
        <v>1203</v>
      </c>
      <c r="AT7" t="s">
        <v>1203</v>
      </c>
      <c r="AU7" t="s">
        <v>1203</v>
      </c>
      <c r="AV7" t="s">
        <v>1203</v>
      </c>
      <c r="AW7" t="s">
        <v>1203</v>
      </c>
      <c r="AX7" t="s">
        <v>1212</v>
      </c>
      <c r="AY7" t="s">
        <v>1189</v>
      </c>
      <c r="AZ7" t="s">
        <v>1224</v>
      </c>
      <c r="BA7" t="s">
        <v>1190</v>
      </c>
      <c r="BB7" t="s">
        <v>1203</v>
      </c>
      <c r="BC7" t="s">
        <v>1135</v>
      </c>
      <c r="BD7" t="s">
        <v>1080</v>
      </c>
      <c r="BE7" t="s">
        <v>1174</v>
      </c>
      <c r="BF7" t="s">
        <v>1233</v>
      </c>
      <c r="BG7" t="s">
        <v>1201</v>
      </c>
      <c r="BH7" t="s">
        <v>1204</v>
      </c>
      <c r="BI7" t="s">
        <v>1203</v>
      </c>
      <c r="BJ7" t="s">
        <v>1174</v>
      </c>
      <c r="BK7" t="s">
        <v>1135</v>
      </c>
    </row>
    <row r="8" spans="2:63" x14ac:dyDescent="0.25">
      <c r="B8" t="s">
        <v>1174</v>
      </c>
      <c r="H8" t="s">
        <v>1203</v>
      </c>
      <c r="I8" t="s">
        <v>1203</v>
      </c>
      <c r="J8" t="s">
        <v>1114</v>
      </c>
      <c r="K8" t="s">
        <v>1080</v>
      </c>
      <c r="M8" t="s">
        <v>1203</v>
      </c>
      <c r="N8" t="s">
        <v>1221</v>
      </c>
      <c r="O8" t="s">
        <v>1114</v>
      </c>
      <c r="P8" t="s">
        <v>1135</v>
      </c>
      <c r="Q8" t="s">
        <v>1174</v>
      </c>
      <c r="R8" t="s">
        <v>1174</v>
      </c>
      <c r="S8" t="s">
        <v>1174</v>
      </c>
      <c r="T8" t="s">
        <v>1174</v>
      </c>
      <c r="V8" t="s">
        <v>1183</v>
      </c>
      <c r="W8" t="s">
        <v>1135</v>
      </c>
      <c r="X8" t="s">
        <v>1174</v>
      </c>
      <c r="Y8" t="s">
        <v>1135</v>
      </c>
      <c r="Z8" t="s">
        <v>1203</v>
      </c>
      <c r="AA8" t="s">
        <v>1114</v>
      </c>
      <c r="AB8" t="s">
        <v>1203</v>
      </c>
      <c r="AC8" t="s">
        <v>1114</v>
      </c>
      <c r="AD8" t="s">
        <v>1135</v>
      </c>
      <c r="AE8" t="s">
        <v>1136</v>
      </c>
      <c r="AF8" t="s">
        <v>1227</v>
      </c>
      <c r="AG8" t="s">
        <v>1195</v>
      </c>
      <c r="AJ8" t="s">
        <v>1132</v>
      </c>
      <c r="AK8" t="s">
        <v>1114</v>
      </c>
      <c r="AO8" t="s">
        <v>1135</v>
      </c>
      <c r="AP8" t="s">
        <v>1203</v>
      </c>
      <c r="AQ8" t="s">
        <v>1135</v>
      </c>
      <c r="AX8" t="s">
        <v>1215</v>
      </c>
      <c r="AY8" t="s">
        <v>1199</v>
      </c>
      <c r="AZ8" t="s">
        <v>1231</v>
      </c>
      <c r="BA8" t="s">
        <v>1207</v>
      </c>
      <c r="BC8" t="s">
        <v>1174</v>
      </c>
      <c r="BD8" t="s">
        <v>1114</v>
      </c>
      <c r="BE8" t="s">
        <v>1203</v>
      </c>
      <c r="BF8" t="s">
        <v>1080</v>
      </c>
      <c r="BG8" t="s">
        <v>1203</v>
      </c>
      <c r="BH8" t="s">
        <v>1206</v>
      </c>
      <c r="BJ8" t="s">
        <v>1203</v>
      </c>
      <c r="BK8" t="s">
        <v>1174</v>
      </c>
    </row>
    <row r="9" spans="2:63" x14ac:dyDescent="0.25">
      <c r="B9" t="s">
        <v>1203</v>
      </c>
      <c r="J9" t="s">
        <v>1135</v>
      </c>
      <c r="K9" t="s">
        <v>1114</v>
      </c>
      <c r="N9" t="s">
        <v>1225</v>
      </c>
      <c r="O9" t="s">
        <v>1135</v>
      </c>
      <c r="P9" t="s">
        <v>1174</v>
      </c>
      <c r="Q9" t="s">
        <v>1203</v>
      </c>
      <c r="R9" t="s">
        <v>1203</v>
      </c>
      <c r="S9" t="s">
        <v>1203</v>
      </c>
      <c r="T9" t="s">
        <v>1203</v>
      </c>
      <c r="V9" t="s">
        <v>1190</v>
      </c>
      <c r="W9" t="s">
        <v>1203</v>
      </c>
      <c r="X9" t="s">
        <v>1203</v>
      </c>
      <c r="Y9" t="s">
        <v>1174</v>
      </c>
      <c r="AA9" t="s">
        <v>1135</v>
      </c>
      <c r="AC9" t="s">
        <v>1135</v>
      </c>
      <c r="AD9" t="s">
        <v>1174</v>
      </c>
      <c r="AE9" t="s">
        <v>1144</v>
      </c>
      <c r="AF9" t="s">
        <v>1228</v>
      </c>
      <c r="AG9" t="s">
        <v>1213</v>
      </c>
      <c r="AJ9" t="s">
        <v>1138</v>
      </c>
      <c r="AK9" t="s">
        <v>1135</v>
      </c>
      <c r="AO9" t="s">
        <v>1203</v>
      </c>
      <c r="AQ9" t="s">
        <v>1174</v>
      </c>
      <c r="AX9" t="s">
        <v>1216</v>
      </c>
      <c r="AY9" t="s">
        <v>1231</v>
      </c>
      <c r="AZ9" t="s">
        <v>1233</v>
      </c>
      <c r="BA9" t="s">
        <v>1216</v>
      </c>
      <c r="BC9" t="s">
        <v>1203</v>
      </c>
      <c r="BD9" t="s">
        <v>1135</v>
      </c>
      <c r="BF9" t="s">
        <v>1114</v>
      </c>
      <c r="BG9" t="s">
        <v>1080</v>
      </c>
      <c r="BH9" t="s">
        <v>1208</v>
      </c>
      <c r="BK9" t="s">
        <v>1203</v>
      </c>
    </row>
    <row r="10" spans="2:63" x14ac:dyDescent="0.25">
      <c r="J10" t="s">
        <v>1174</v>
      </c>
      <c r="K10" t="s">
        <v>1135</v>
      </c>
      <c r="N10" t="s">
        <v>1080</v>
      </c>
      <c r="O10" t="s">
        <v>1174</v>
      </c>
      <c r="P10" t="s">
        <v>1203</v>
      </c>
      <c r="V10" t="s">
        <v>1080</v>
      </c>
      <c r="Y10" t="s">
        <v>1203</v>
      </c>
      <c r="AA10" t="s">
        <v>1203</v>
      </c>
      <c r="AC10" t="s">
        <v>1174</v>
      </c>
      <c r="AD10" t="s">
        <v>1203</v>
      </c>
      <c r="AE10" t="s">
        <v>1155</v>
      </c>
      <c r="AF10" t="s">
        <v>1230</v>
      </c>
      <c r="AG10" t="s">
        <v>1222</v>
      </c>
      <c r="AJ10" t="s">
        <v>1142</v>
      </c>
      <c r="AK10" t="s">
        <v>1174</v>
      </c>
      <c r="AQ10" t="s">
        <v>1203</v>
      </c>
      <c r="AX10" t="s">
        <v>1223</v>
      </c>
      <c r="AY10" t="s">
        <v>1233</v>
      </c>
      <c r="AZ10" t="s">
        <v>1080</v>
      </c>
      <c r="BA10" t="s">
        <v>1114</v>
      </c>
      <c r="BD10" t="s">
        <v>1174</v>
      </c>
      <c r="BF10" t="s">
        <v>1135</v>
      </c>
      <c r="BG10" t="s">
        <v>1114</v>
      </c>
      <c r="BH10" t="s">
        <v>1080</v>
      </c>
    </row>
    <row r="11" spans="2:63" x14ac:dyDescent="0.25">
      <c r="J11" t="s">
        <v>1203</v>
      </c>
      <c r="K11" t="s">
        <v>1174</v>
      </c>
      <c r="N11" t="s">
        <v>1114</v>
      </c>
      <c r="O11" t="s">
        <v>1203</v>
      </c>
      <c r="V11" t="s">
        <v>1114</v>
      </c>
      <c r="AE11" t="s">
        <v>1165</v>
      </c>
      <c r="AF11" t="s">
        <v>1080</v>
      </c>
      <c r="AG11" t="s">
        <v>1080</v>
      </c>
      <c r="AJ11" t="s">
        <v>1146</v>
      </c>
      <c r="AK11" t="s">
        <v>1203</v>
      </c>
      <c r="AX11" t="s">
        <v>1233</v>
      </c>
      <c r="AY11" t="s">
        <v>1080</v>
      </c>
      <c r="AZ11" t="s">
        <v>1114</v>
      </c>
      <c r="BA11" t="s">
        <v>1174</v>
      </c>
      <c r="BD11" t="s">
        <v>1203</v>
      </c>
      <c r="BF11" t="s">
        <v>1174</v>
      </c>
      <c r="BG11" t="s">
        <v>1135</v>
      </c>
      <c r="BH11" t="s">
        <v>1114</v>
      </c>
    </row>
    <row r="12" spans="2:63" x14ac:dyDescent="0.25">
      <c r="N12" t="s">
        <v>1135</v>
      </c>
      <c r="V12" t="s">
        <v>1135</v>
      </c>
      <c r="AE12" t="s">
        <v>1169</v>
      </c>
      <c r="AF12" t="s">
        <v>1114</v>
      </c>
      <c r="AG12" t="s">
        <v>1114</v>
      </c>
      <c r="AJ12" t="s">
        <v>1147</v>
      </c>
      <c r="AX12" t="s">
        <v>1080</v>
      </c>
      <c r="AY12" t="s">
        <v>1114</v>
      </c>
      <c r="AZ12" t="s">
        <v>1135</v>
      </c>
      <c r="BA12" t="s">
        <v>1203</v>
      </c>
      <c r="BF12" t="s">
        <v>1203</v>
      </c>
      <c r="BG12" t="s">
        <v>1174</v>
      </c>
      <c r="BH12" t="s">
        <v>1135</v>
      </c>
    </row>
    <row r="13" spans="2:63" x14ac:dyDescent="0.25">
      <c r="N13" t="s">
        <v>1174</v>
      </c>
      <c r="V13" t="s">
        <v>1174</v>
      </c>
      <c r="AE13" t="s">
        <v>1170</v>
      </c>
      <c r="AF13" t="s">
        <v>1135</v>
      </c>
      <c r="AG13" t="s">
        <v>1135</v>
      </c>
      <c r="AJ13" t="s">
        <v>1149</v>
      </c>
      <c r="AX13" t="s">
        <v>1114</v>
      </c>
      <c r="AY13" t="s">
        <v>1135</v>
      </c>
      <c r="AZ13" t="s">
        <v>1174</v>
      </c>
      <c r="BH13" t="s">
        <v>1174</v>
      </c>
    </row>
    <row r="14" spans="2:63" x14ac:dyDescent="0.25">
      <c r="N14" t="s">
        <v>1203</v>
      </c>
      <c r="V14" t="s">
        <v>1203</v>
      </c>
      <c r="AE14" t="s">
        <v>1177</v>
      </c>
      <c r="AF14" t="s">
        <v>1174</v>
      </c>
      <c r="AG14" t="s">
        <v>1174</v>
      </c>
      <c r="AJ14" t="s">
        <v>1186</v>
      </c>
      <c r="AX14" t="s">
        <v>1135</v>
      </c>
      <c r="AY14" t="s">
        <v>1174</v>
      </c>
      <c r="AZ14" t="s">
        <v>1203</v>
      </c>
      <c r="BH14" t="s">
        <v>1203</v>
      </c>
    </row>
    <row r="15" spans="2:63" x14ac:dyDescent="0.25">
      <c r="AE15" t="s">
        <v>1216</v>
      </c>
      <c r="AF15" t="s">
        <v>1203</v>
      </c>
      <c r="AG15" t="s">
        <v>1203</v>
      </c>
      <c r="AJ15" t="s">
        <v>1229</v>
      </c>
      <c r="AX15" t="s">
        <v>1174</v>
      </c>
      <c r="AY15" t="s">
        <v>1203</v>
      </c>
    </row>
    <row r="16" spans="2:63" x14ac:dyDescent="0.25">
      <c r="AE16" t="s">
        <v>1219</v>
      </c>
      <c r="AJ16" t="s">
        <v>1080</v>
      </c>
      <c r="AX16" t="s">
        <v>1203</v>
      </c>
    </row>
    <row r="17" spans="31:36" x14ac:dyDescent="0.25">
      <c r="AE17" t="s">
        <v>1114</v>
      </c>
      <c r="AJ17" t="s">
        <v>1114</v>
      </c>
    </row>
    <row r="18" spans="31:36" x14ac:dyDescent="0.25">
      <c r="AE18" t="s">
        <v>1135</v>
      </c>
      <c r="AJ18" t="s">
        <v>1135</v>
      </c>
    </row>
    <row r="19" spans="31:36" x14ac:dyDescent="0.25">
      <c r="AE19" t="s">
        <v>1174</v>
      </c>
      <c r="AJ19" t="s">
        <v>1174</v>
      </c>
    </row>
    <row r="20" spans="31:36" x14ac:dyDescent="0.25">
      <c r="AE20" t="s">
        <v>1203</v>
      </c>
      <c r="AJ20" t="s">
        <v>1203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352</vt:i4>
      </vt:variant>
    </vt:vector>
  </HeadingPairs>
  <TitlesOfParts>
    <vt:vector size="362" baseType="lpstr">
      <vt:lpstr>1_BIV_Measure</vt:lpstr>
      <vt:lpstr>2_Initiative_Outside_BIV</vt:lpstr>
      <vt:lpstr>3_Example</vt:lpstr>
      <vt:lpstr>3_Example_Sub</vt:lpstr>
      <vt:lpstr>Orglist_short</vt:lpstr>
      <vt:lpstr>Orglist_long</vt:lpstr>
      <vt:lpstr>DeptbyMeasure (dropdown)</vt:lpstr>
      <vt:lpstr>PI_dropdown</vt:lpstr>
      <vt:lpstr>MeasurbyDept (dropdown)</vt:lpstr>
      <vt:lpstr>Example_dropdown</vt:lpstr>
      <vt:lpstr>ACOA</vt:lpstr>
      <vt:lpstr>ACOAX</vt:lpstr>
      <vt:lpstr>AECB</vt:lpstr>
      <vt:lpstr>AECL</vt:lpstr>
      <vt:lpstr>AGR</vt:lpstr>
      <vt:lpstr>AllocationTBD</vt:lpstr>
      <vt:lpstr>ATSSC</vt:lpstr>
      <vt:lpstr>ATSSCX</vt:lpstr>
      <vt:lpstr>CAS</vt:lpstr>
      <vt:lpstr>CASX</vt:lpstr>
      <vt:lpstr>CATSA</vt:lpstr>
      <vt:lpstr>CATSAX</vt:lpstr>
      <vt:lpstr>CB</vt:lpstr>
      <vt:lpstr>CBC</vt:lpstr>
      <vt:lpstr>CBSA</vt:lpstr>
      <vt:lpstr>CBSAX</vt:lpstr>
      <vt:lpstr>CBX</vt:lpstr>
      <vt:lpstr>CC</vt:lpstr>
      <vt:lpstr>CCMD</vt:lpstr>
      <vt:lpstr>CCOHS</vt:lpstr>
      <vt:lpstr>CCRA</vt:lpstr>
      <vt:lpstr>CCRAX</vt:lpstr>
      <vt:lpstr>CDC</vt:lpstr>
      <vt:lpstr>CEAA</vt:lpstr>
      <vt:lpstr>CEO</vt:lpstr>
      <vt:lpstr>CEOX</vt:lpstr>
      <vt:lpstr>CFDC</vt:lpstr>
      <vt:lpstr>CFGB</vt:lpstr>
      <vt:lpstr>CFIA</vt:lpstr>
      <vt:lpstr>CFIAX</vt:lpstr>
      <vt:lpstr>CGC</vt:lpstr>
      <vt:lpstr>CH</vt:lpstr>
      <vt:lpstr>CHRC</vt:lpstr>
      <vt:lpstr>CHX</vt:lpstr>
      <vt:lpstr>CI</vt:lpstr>
      <vt:lpstr>CICS</vt:lpstr>
      <vt:lpstr>CIHR</vt:lpstr>
      <vt:lpstr>CIHRX</vt:lpstr>
      <vt:lpstr>CIX</vt:lpstr>
      <vt:lpstr>CMC</vt:lpstr>
      <vt:lpstr>CMHC</vt:lpstr>
      <vt:lpstr>CMHCX</vt:lpstr>
      <vt:lpstr>CMHR</vt:lpstr>
      <vt:lpstr>CMHRX</vt:lpstr>
      <vt:lpstr>CMI</vt:lpstr>
      <vt:lpstr>CMN</vt:lpstr>
      <vt:lpstr>CNEDA</vt:lpstr>
      <vt:lpstr>CNEDAX</vt:lpstr>
      <vt:lpstr>CNMI</vt:lpstr>
      <vt:lpstr>CPC</vt:lpstr>
      <vt:lpstr>CPCC</vt:lpstr>
      <vt:lpstr>CRTC</vt:lpstr>
      <vt:lpstr>CSA</vt:lpstr>
      <vt:lpstr>CSC</vt:lpstr>
      <vt:lpstr>CSCX</vt:lpstr>
      <vt:lpstr>CSEC</vt:lpstr>
      <vt:lpstr>CSECX</vt:lpstr>
      <vt:lpstr>CSIS</vt:lpstr>
      <vt:lpstr>CSISX</vt:lpstr>
      <vt:lpstr>CTA</vt:lpstr>
      <vt:lpstr>CTAIB</vt:lpstr>
      <vt:lpstr>CTAX</vt:lpstr>
      <vt:lpstr>Department</vt:lpstr>
      <vt:lpstr>DEPTA</vt:lpstr>
      <vt:lpstr>DEPTAX</vt:lpstr>
      <vt:lpstr>DEPTB</vt:lpstr>
      <vt:lpstr>DEPTBX</vt:lpstr>
      <vt:lpstr>DEPTC</vt:lpstr>
      <vt:lpstr>DEPTCX</vt:lpstr>
      <vt:lpstr>EA</vt:lpstr>
      <vt:lpstr>EAX</vt:lpstr>
      <vt:lpstr>EC</vt:lpstr>
      <vt:lpstr>ECX</vt:lpstr>
      <vt:lpstr>EGORG</vt:lpstr>
      <vt:lpstr>ERC</vt:lpstr>
      <vt:lpstr>FBCL</vt:lpstr>
      <vt:lpstr>FCAC</vt:lpstr>
      <vt:lpstr>FEDSO</vt:lpstr>
      <vt:lpstr>FEDSOX</vt:lpstr>
      <vt:lpstr>FIN</vt:lpstr>
      <vt:lpstr>FINX</vt:lpstr>
      <vt:lpstr>FJA</vt:lpstr>
      <vt:lpstr>FJAX</vt:lpstr>
      <vt:lpstr>FO</vt:lpstr>
      <vt:lpstr>FORDQ</vt:lpstr>
      <vt:lpstr>FORDQX</vt:lpstr>
      <vt:lpstr>FOX</vt:lpstr>
      <vt:lpstr>FTRAC</vt:lpstr>
      <vt:lpstr>GG</vt:lpstr>
      <vt:lpstr>GSC</vt:lpstr>
      <vt:lpstr>GSCX</vt:lpstr>
      <vt:lpstr>H</vt:lpstr>
      <vt:lpstr>HC</vt:lpstr>
      <vt:lpstr>HRSD</vt:lpstr>
      <vt:lpstr>HRSDX</vt:lpstr>
      <vt:lpstr>HX</vt:lpstr>
      <vt:lpstr>IDRC</vt:lpstr>
      <vt:lpstr>IJC</vt:lpstr>
      <vt:lpstr>INAC</vt:lpstr>
      <vt:lpstr>INACX</vt:lpstr>
      <vt:lpstr>INDSC</vt:lpstr>
      <vt:lpstr>INDSCX</vt:lpstr>
      <vt:lpstr>Initiative_sourced_elsewhere_Initiative_provenant_d_ailleurs</vt:lpstr>
      <vt:lpstr>INVIC</vt:lpstr>
      <vt:lpstr>IPC</vt:lpstr>
      <vt:lpstr>IPCX</vt:lpstr>
      <vt:lpstr>IRB</vt:lpstr>
      <vt:lpstr>IRBX</vt:lpstr>
      <vt:lpstr>ISC</vt:lpstr>
      <vt:lpstr>ISCX</vt:lpstr>
      <vt:lpstr>JCCB</vt:lpstr>
      <vt:lpstr>JCCBX</vt:lpstr>
      <vt:lpstr>JUS</vt:lpstr>
      <vt:lpstr>JUSX</vt:lpstr>
      <vt:lpstr>LAC</vt:lpstr>
      <vt:lpstr>LACX</vt:lpstr>
      <vt:lpstr>LP</vt:lpstr>
      <vt:lpstr>Measure1</vt:lpstr>
      <vt:lpstr>Measure10</vt:lpstr>
      <vt:lpstr>Measure100</vt:lpstr>
      <vt:lpstr>Measure101</vt:lpstr>
      <vt:lpstr>Measure102</vt:lpstr>
      <vt:lpstr>Measure103</vt:lpstr>
      <vt:lpstr>Measure104</vt:lpstr>
      <vt:lpstr>Measure105</vt:lpstr>
      <vt:lpstr>Measure106</vt:lpstr>
      <vt:lpstr>Measure107</vt:lpstr>
      <vt:lpstr>Measure108</vt:lpstr>
      <vt:lpstr>Measure109</vt:lpstr>
      <vt:lpstr>Measure11</vt:lpstr>
      <vt:lpstr>Measure110</vt:lpstr>
      <vt:lpstr>Measure111</vt:lpstr>
      <vt:lpstr>Measure112</vt:lpstr>
      <vt:lpstr>Measure113</vt:lpstr>
      <vt:lpstr>Measure114</vt:lpstr>
      <vt:lpstr>Measure115</vt:lpstr>
      <vt:lpstr>Measure116</vt:lpstr>
      <vt:lpstr>Measure117</vt:lpstr>
      <vt:lpstr>Measure118</vt:lpstr>
      <vt:lpstr>Measure119</vt:lpstr>
      <vt:lpstr>Measure12</vt:lpstr>
      <vt:lpstr>Measure120</vt:lpstr>
      <vt:lpstr>Measure121</vt:lpstr>
      <vt:lpstr>Measure122</vt:lpstr>
      <vt:lpstr>Measure123</vt:lpstr>
      <vt:lpstr>Measure124</vt:lpstr>
      <vt:lpstr>Measure125</vt:lpstr>
      <vt:lpstr>Measure126</vt:lpstr>
      <vt:lpstr>Measure127</vt:lpstr>
      <vt:lpstr>Measure128</vt:lpstr>
      <vt:lpstr>Measure129</vt:lpstr>
      <vt:lpstr>Measure13</vt:lpstr>
      <vt:lpstr>Measure130</vt:lpstr>
      <vt:lpstr>Measure131</vt:lpstr>
      <vt:lpstr>Measure132</vt:lpstr>
      <vt:lpstr>Measure133</vt:lpstr>
      <vt:lpstr>Measure134</vt:lpstr>
      <vt:lpstr>Measure135</vt:lpstr>
      <vt:lpstr>Measure136</vt:lpstr>
      <vt:lpstr>Measure137</vt:lpstr>
      <vt:lpstr>Measure138</vt:lpstr>
      <vt:lpstr>Measure139</vt:lpstr>
      <vt:lpstr>Measure14</vt:lpstr>
      <vt:lpstr>Measure140</vt:lpstr>
      <vt:lpstr>Measure141</vt:lpstr>
      <vt:lpstr>Measure142</vt:lpstr>
      <vt:lpstr>Measure143</vt:lpstr>
      <vt:lpstr>Measure144</vt:lpstr>
      <vt:lpstr>Measure145</vt:lpstr>
      <vt:lpstr>Measure146</vt:lpstr>
      <vt:lpstr>Measure147</vt:lpstr>
      <vt:lpstr>Measure148</vt:lpstr>
      <vt:lpstr>Measure149</vt:lpstr>
      <vt:lpstr>Measure15</vt:lpstr>
      <vt:lpstr>Measure150</vt:lpstr>
      <vt:lpstr>Measure151</vt:lpstr>
      <vt:lpstr>Measure152</vt:lpstr>
      <vt:lpstr>Measure153</vt:lpstr>
      <vt:lpstr>Measure154</vt:lpstr>
      <vt:lpstr>Measure155</vt:lpstr>
      <vt:lpstr>Measure156</vt:lpstr>
      <vt:lpstr>Measure157</vt:lpstr>
      <vt:lpstr>Measure158</vt:lpstr>
      <vt:lpstr>Measure16</vt:lpstr>
      <vt:lpstr>Measure17</vt:lpstr>
      <vt:lpstr>Measure18</vt:lpstr>
      <vt:lpstr>Measure19</vt:lpstr>
      <vt:lpstr>Measure2</vt:lpstr>
      <vt:lpstr>Measure20</vt:lpstr>
      <vt:lpstr>Measure21</vt:lpstr>
      <vt:lpstr>Measure22</vt:lpstr>
      <vt:lpstr>Measure23</vt:lpstr>
      <vt:lpstr>Measure24</vt:lpstr>
      <vt:lpstr>Measure25</vt:lpstr>
      <vt:lpstr>Measure26</vt:lpstr>
      <vt:lpstr>Measure27</vt:lpstr>
      <vt:lpstr>Measure28</vt:lpstr>
      <vt:lpstr>Measure29</vt:lpstr>
      <vt:lpstr>Measure3</vt:lpstr>
      <vt:lpstr>Measure30</vt:lpstr>
      <vt:lpstr>Measure31</vt:lpstr>
      <vt:lpstr>Measure32</vt:lpstr>
      <vt:lpstr>Measure33</vt:lpstr>
      <vt:lpstr>Measure34</vt:lpstr>
      <vt:lpstr>Measure35</vt:lpstr>
      <vt:lpstr>Measure36</vt:lpstr>
      <vt:lpstr>Measure37</vt:lpstr>
      <vt:lpstr>Measure38</vt:lpstr>
      <vt:lpstr>Measure39</vt:lpstr>
      <vt:lpstr>Measure4</vt:lpstr>
      <vt:lpstr>Measure40</vt:lpstr>
      <vt:lpstr>Measure41</vt:lpstr>
      <vt:lpstr>Measure42</vt:lpstr>
      <vt:lpstr>Measure43</vt:lpstr>
      <vt:lpstr>Measure44</vt:lpstr>
      <vt:lpstr>Measure45</vt:lpstr>
      <vt:lpstr>Measure46</vt:lpstr>
      <vt:lpstr>Measure47</vt:lpstr>
      <vt:lpstr>Measure48</vt:lpstr>
      <vt:lpstr>Measure49</vt:lpstr>
      <vt:lpstr>Measure5</vt:lpstr>
      <vt:lpstr>Measure50</vt:lpstr>
      <vt:lpstr>Measure51</vt:lpstr>
      <vt:lpstr>Measure52</vt:lpstr>
      <vt:lpstr>Measure53</vt:lpstr>
      <vt:lpstr>Measure54</vt:lpstr>
      <vt:lpstr>Measure55</vt:lpstr>
      <vt:lpstr>Measure56</vt:lpstr>
      <vt:lpstr>Measure57</vt:lpstr>
      <vt:lpstr>Measure58</vt:lpstr>
      <vt:lpstr>Measure59</vt:lpstr>
      <vt:lpstr>Measure6</vt:lpstr>
      <vt:lpstr>Measure60</vt:lpstr>
      <vt:lpstr>Measure61</vt:lpstr>
      <vt:lpstr>Measure62</vt:lpstr>
      <vt:lpstr>Measure63</vt:lpstr>
      <vt:lpstr>Measure64</vt:lpstr>
      <vt:lpstr>Measure65</vt:lpstr>
      <vt:lpstr>Measure66</vt:lpstr>
      <vt:lpstr>Measure67</vt:lpstr>
      <vt:lpstr>Measure68</vt:lpstr>
      <vt:lpstr>Measure69</vt:lpstr>
      <vt:lpstr>Measure7</vt:lpstr>
      <vt:lpstr>Measure70</vt:lpstr>
      <vt:lpstr>Measure71</vt:lpstr>
      <vt:lpstr>Measure72</vt:lpstr>
      <vt:lpstr>Measure73</vt:lpstr>
      <vt:lpstr>Measure74</vt:lpstr>
      <vt:lpstr>Measure75</vt:lpstr>
      <vt:lpstr>Measure76</vt:lpstr>
      <vt:lpstr>Measure77</vt:lpstr>
      <vt:lpstr>Measure78</vt:lpstr>
      <vt:lpstr>Measure79</vt:lpstr>
      <vt:lpstr>Measure8</vt:lpstr>
      <vt:lpstr>Measure80</vt:lpstr>
      <vt:lpstr>Measure81</vt:lpstr>
      <vt:lpstr>Measure82</vt:lpstr>
      <vt:lpstr>Measure83</vt:lpstr>
      <vt:lpstr>Measure84</vt:lpstr>
      <vt:lpstr>Measure85</vt:lpstr>
      <vt:lpstr>Measure86</vt:lpstr>
      <vt:lpstr>Measure87</vt:lpstr>
      <vt:lpstr>Measure88</vt:lpstr>
      <vt:lpstr>Measure89</vt:lpstr>
      <vt:lpstr>Measure9</vt:lpstr>
      <vt:lpstr>Measure90</vt:lpstr>
      <vt:lpstr>Measure91</vt:lpstr>
      <vt:lpstr>Measure92</vt:lpstr>
      <vt:lpstr>Measure93</vt:lpstr>
      <vt:lpstr>Measure94</vt:lpstr>
      <vt:lpstr>Measure95</vt:lpstr>
      <vt:lpstr>Measure96</vt:lpstr>
      <vt:lpstr>Measure97</vt:lpstr>
      <vt:lpstr>Measure98</vt:lpstr>
      <vt:lpstr>Measure99</vt:lpstr>
      <vt:lpstr>MPCC</vt:lpstr>
      <vt:lpstr>NAC</vt:lpstr>
      <vt:lpstr>NBC</vt:lpstr>
      <vt:lpstr>NCC</vt:lpstr>
      <vt:lpstr>NCCX</vt:lpstr>
      <vt:lpstr>ND</vt:lpstr>
      <vt:lpstr>NDX</vt:lpstr>
      <vt:lpstr>NEB</vt:lpstr>
      <vt:lpstr>NFB</vt:lpstr>
      <vt:lpstr>NGC</vt:lpstr>
      <vt:lpstr>NMST</vt:lpstr>
      <vt:lpstr>NPA</vt:lpstr>
      <vt:lpstr>NPB</vt:lpstr>
      <vt:lpstr>NR</vt:lpstr>
      <vt:lpstr>NRC</vt:lpstr>
      <vt:lpstr>NRCX</vt:lpstr>
      <vt:lpstr>NRX</vt:lpstr>
      <vt:lpstr>NSERC</vt:lpstr>
      <vt:lpstr>NSERCX</vt:lpstr>
      <vt:lpstr>NSICP</vt:lpstr>
      <vt:lpstr>OAG</vt:lpstr>
      <vt:lpstr>OAGX</vt:lpstr>
      <vt:lpstr>OCI</vt:lpstr>
      <vt:lpstr>OCIX</vt:lpstr>
      <vt:lpstr>OCOL</vt:lpstr>
      <vt:lpstr>OCSEC</vt:lpstr>
      <vt:lpstr>ODPP</vt:lpstr>
      <vt:lpstr>ODPPX</vt:lpstr>
      <vt:lpstr>OEC</vt:lpstr>
      <vt:lpstr>OICC</vt:lpstr>
      <vt:lpstr>OPSIC</vt:lpstr>
      <vt:lpstr>ORL</vt:lpstr>
      <vt:lpstr>ORLX</vt:lpstr>
      <vt:lpstr>OSEO</vt:lpstr>
      <vt:lpstr>OSFI</vt:lpstr>
      <vt:lpstr>PBO</vt:lpstr>
      <vt:lpstr>PCA</vt:lpstr>
      <vt:lpstr>PCAX</vt:lpstr>
      <vt:lpstr>PCC</vt:lpstr>
      <vt:lpstr>PCO</vt:lpstr>
      <vt:lpstr>PCOX</vt:lpstr>
      <vt:lpstr>PHAC</vt:lpstr>
      <vt:lpstr>PHACX</vt:lpstr>
      <vt:lpstr>PMPRB</vt:lpstr>
      <vt:lpstr>PPP</vt:lpstr>
      <vt:lpstr>PPS</vt:lpstr>
      <vt:lpstr>PSC</vt:lpstr>
      <vt:lpstr>PSEP</vt:lpstr>
      <vt:lpstr>PSEPX</vt:lpstr>
      <vt:lpstr>RCMP</vt:lpstr>
      <vt:lpstr>RCMPX</vt:lpstr>
      <vt:lpstr>SC</vt:lpstr>
      <vt:lpstr>SCA</vt:lpstr>
      <vt:lpstr>SCC</vt:lpstr>
      <vt:lpstr>SCCX</vt:lpstr>
      <vt:lpstr>SCX</vt:lpstr>
      <vt:lpstr>SEN</vt:lpstr>
      <vt:lpstr>SHARE</vt:lpstr>
      <vt:lpstr>SHAREX</vt:lpstr>
      <vt:lpstr>SIRC</vt:lpstr>
      <vt:lpstr>SSHRC</vt:lpstr>
      <vt:lpstr>SSHRCX</vt:lpstr>
      <vt:lpstr>STAX</vt:lpstr>
      <vt:lpstr>SWC</vt:lpstr>
      <vt:lpstr>SWCX</vt:lpstr>
      <vt:lpstr>TBC</vt:lpstr>
      <vt:lpstr>TBCX</vt:lpstr>
      <vt:lpstr>TC</vt:lpstr>
      <vt:lpstr>TCX</vt:lpstr>
      <vt:lpstr>TOUR</vt:lpstr>
      <vt:lpstr>VAC</vt:lpstr>
      <vt:lpstr>VACX</vt:lpstr>
      <vt:lpstr>VIA</vt:lpstr>
      <vt:lpstr>VRAB</vt:lpstr>
      <vt:lpstr>WDBA</vt:lpstr>
      <vt:lpstr>WDO</vt:lpstr>
      <vt:lpstr>WDOX</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Tompkins, Shane</cp:lastModifiedBy>
  <cp:lastPrinted>2018-03-25T18:04:30Z</cp:lastPrinted>
  <dcterms:created xsi:type="dcterms:W3CDTF">2016-07-29T18:38:40Z</dcterms:created>
  <dcterms:modified xsi:type="dcterms:W3CDTF">2018-05-11T17:22:27Z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9d2d7615-970b-47fb-9ad0-0115004b3f7b</vt:lpwstr>
  </property>
  <property fmtid="{D5CDD505-2E9C-101B-9397-08002B2CF9AE}" pid="3" name="TBSSCTCLASSIFICATION">
    <vt:lpwstr>No Classification Selected</vt:lpwstr>
  </property>
  <property fmtid="{D5CDD505-2E9C-101B-9397-08002B2CF9AE}" pid="4" name="SECCLASS">
    <vt:lpwstr>CLASSN</vt:lpwstr>
  </property>
</Properties>
</file>